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050" windowWidth="15330" windowHeight="4080" tabRatio="685"/>
  </bookViews>
  <sheets>
    <sheet name="0" sheetId="12" r:id="rId1"/>
    <sheet name="1" sheetId="13" r:id="rId2"/>
    <sheet name="1 graf1" sheetId="19" r:id="rId3"/>
    <sheet name="2" sheetId="14" r:id="rId4"/>
    <sheet name="3" sheetId="15" r:id="rId5"/>
    <sheet name="3 graf1" sheetId="41" r:id="rId6"/>
    <sheet name="4" sheetId="16" r:id="rId7"/>
    <sheet name="5" sheetId="20" r:id="rId8"/>
    <sheet name="5 graf1" sheetId="42" r:id="rId9"/>
    <sheet name="6" sheetId="21" r:id="rId10"/>
    <sheet name="7" sheetId="84" r:id="rId11"/>
    <sheet name="8" sheetId="83" r:id="rId12"/>
  </sheets>
  <externalReferences>
    <externalReference r:id="rId13"/>
    <externalReference r:id="rId14"/>
    <externalReference r:id="rId15"/>
    <externalReference r:id="rId16"/>
  </externalReferences>
  <definedNames>
    <definedName name="_BLA2">'[1]1.3'!$C$2:$F$22</definedName>
    <definedName name="_R1_1">#REF!</definedName>
    <definedName name="_R1_10">#REF!</definedName>
    <definedName name="_R1_2">#REF!</definedName>
    <definedName name="_R1_3">#REF!</definedName>
    <definedName name="_R1_4">#REF!</definedName>
    <definedName name="_R1_5">#REF!</definedName>
    <definedName name="_R1_6">#REF!</definedName>
    <definedName name="_R1_7">#REF!</definedName>
    <definedName name="_R1_8">#REF!</definedName>
    <definedName name="_R1_9">#REF!</definedName>
    <definedName name="_R2_1">'1'!$A$1:$G$15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'[1]2.16'!$B$2:$K$4</definedName>
    <definedName name="_R2_19">#REF!</definedName>
    <definedName name="_R2_2">'2'!$A$1:$H$19</definedName>
    <definedName name="_R2_20">#REF!</definedName>
    <definedName name="_R2_21">#REF!</definedName>
    <definedName name="_R2_22">'[1]2.34'!$B$2:$F$4</definedName>
    <definedName name="_R2_3">'3'!$A$1:$E$12</definedName>
    <definedName name="_R2_4">'4'!$A$1:$G$10</definedName>
    <definedName name="_R2_5">#REF!</definedName>
    <definedName name="_R2_6">#REF!</definedName>
    <definedName name="_R2_7">'[1]2.26'!$B$2:$L$36</definedName>
    <definedName name="_R2_8">#REF!</definedName>
    <definedName name="_R2_9">#REF!</definedName>
    <definedName name="_R3_1">#REF!</definedName>
    <definedName name="_R3_10">#REF!</definedName>
    <definedName name="_R3_11">#REF!</definedName>
    <definedName name="_R3_12">#REF!</definedName>
    <definedName name="_R3_13">'[2]2.3'!$A$1:$K$41</definedName>
    <definedName name="_R3_14">#REF!</definedName>
    <definedName name="_R3_15">'[2]2.4'!$A$1:$K$136</definedName>
    <definedName name="_R3_16">'[2]2.7'!$A$1:$M$113</definedName>
    <definedName name="_R3_17">#REF!</definedName>
    <definedName name="_R3_18">'[2]2.5'!$A$1:$G$25</definedName>
    <definedName name="_R3_19">#REF!</definedName>
    <definedName name="_R3_2">#REF!</definedName>
    <definedName name="_R3_20">#REF!</definedName>
    <definedName name="_R3_21">#REF!</definedName>
    <definedName name="_R3_22">'[2]2.6'!$A$1:$G$25</definedName>
    <definedName name="_R3_3">#REF!</definedName>
    <definedName name="_R3_4">#REF!</definedName>
    <definedName name="_R3_5">#REF!</definedName>
    <definedName name="_R3_7">#REF!</definedName>
    <definedName name="_R3_9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>#REF!</definedName>
    <definedName name="_R5_18">#REF!</definedName>
    <definedName name="_R5_19">'[2]4.34'!$A$1:$G$22</definedName>
    <definedName name="_R5_2">#REF!</definedName>
    <definedName name="_R5_20">'[2]4.31'!$A$1:$G$22</definedName>
    <definedName name="_R5_21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'[1]5.2'!$B$2:$G$4</definedName>
    <definedName name="_R6_4">'[1]5.4'!$B$2:$N$8</definedName>
    <definedName name="_R6_5">#REF!</definedName>
    <definedName name="_R6_9">#REF!</definedName>
    <definedName name="_R8_3">#REF!</definedName>
    <definedName name="_R8_4">#REF!</definedName>
    <definedName name="_R8_5">#REF!</definedName>
    <definedName name="a">'[3]1.1'!$A$1:$I$38</definedName>
    <definedName name="_xlnm.Print_Area" localSheetId="2">'1 graf1'!$A$1:$C$23</definedName>
    <definedName name="_xlnm.Print_Area" localSheetId="5">'3 graf1'!$A$1:$B$25</definedName>
    <definedName name="_xlnm.Print_Area" localSheetId="8">'5 graf1'!$A$1:$B$24</definedName>
    <definedName name="b">#REF!</definedName>
    <definedName name="BLA">#REF!</definedName>
    <definedName name="gd">'[3]2.21'!$A$1:$G$50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G15" i="83" l="1"/>
  <c r="E15" i="83"/>
  <c r="C15" i="83"/>
  <c r="C9" i="84"/>
  <c r="E9" i="84"/>
  <c r="E8" i="84"/>
  <c r="E7" i="84"/>
  <c r="E6" i="84"/>
  <c r="E5" i="84"/>
  <c r="E4" i="84"/>
  <c r="G9" i="84"/>
  <c r="G8" i="84"/>
  <c r="G7" i="84"/>
  <c r="G6" i="84"/>
  <c r="G5" i="84"/>
  <c r="G4" i="84"/>
  <c r="E10" i="16"/>
  <c r="E9" i="16"/>
  <c r="E8" i="16"/>
  <c r="E7" i="16"/>
  <c r="E6" i="16"/>
  <c r="E5" i="16"/>
  <c r="C10" i="16"/>
  <c r="C9" i="16"/>
  <c r="C8" i="16"/>
  <c r="C7" i="16"/>
  <c r="C6" i="16"/>
  <c r="C5" i="16"/>
  <c r="G10" i="16"/>
  <c r="G9" i="16"/>
  <c r="C20" i="14" l="1"/>
  <c r="G5" i="13"/>
  <c r="E5" i="13"/>
  <c r="C5" i="13"/>
  <c r="C4" i="83" l="1"/>
  <c r="G14" i="83" l="1"/>
  <c r="G13" i="83"/>
  <c r="G12" i="83"/>
  <c r="G11" i="83"/>
  <c r="G10" i="83"/>
  <c r="G9" i="83"/>
  <c r="G8" i="83"/>
  <c r="G7" i="83"/>
  <c r="G6" i="83"/>
  <c r="G5" i="83"/>
  <c r="G4" i="83"/>
  <c r="E14" i="83"/>
  <c r="E13" i="83"/>
  <c r="E12" i="83"/>
  <c r="E11" i="83"/>
  <c r="E10" i="83"/>
  <c r="E9" i="83"/>
  <c r="E8" i="83"/>
  <c r="E7" i="83"/>
  <c r="E6" i="83"/>
  <c r="E5" i="83"/>
  <c r="E4" i="83"/>
  <c r="C14" i="83"/>
  <c r="C13" i="83"/>
  <c r="C12" i="83"/>
  <c r="C11" i="83"/>
  <c r="C10" i="83"/>
  <c r="C9" i="83"/>
  <c r="C8" i="83"/>
  <c r="C7" i="83"/>
  <c r="C6" i="83"/>
  <c r="C5" i="83"/>
  <c r="C8" i="84"/>
  <c r="C7" i="84"/>
  <c r="C6" i="84"/>
  <c r="C5" i="84"/>
  <c r="C4" i="84"/>
  <c r="G8" i="16"/>
  <c r="G7" i="16"/>
  <c r="G6" i="16"/>
  <c r="G5" i="16"/>
  <c r="G4" i="16"/>
  <c r="E4" i="16"/>
  <c r="C4" i="16"/>
  <c r="C12" i="15"/>
  <c r="C11" i="15"/>
  <c r="C10" i="15"/>
  <c r="C9" i="15"/>
  <c r="C8" i="15"/>
  <c r="C7" i="15"/>
  <c r="C6" i="15"/>
  <c r="C5" i="15"/>
  <c r="C4" i="15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14" i="13"/>
  <c r="G13" i="13"/>
  <c r="G12" i="13"/>
  <c r="G11" i="13"/>
  <c r="G10" i="13"/>
  <c r="G9" i="13"/>
  <c r="G8" i="13"/>
  <c r="G7" i="13"/>
  <c r="G6" i="13"/>
  <c r="G4" i="13"/>
  <c r="E14" i="13"/>
  <c r="E13" i="13"/>
  <c r="E12" i="13"/>
  <c r="E11" i="13"/>
  <c r="E10" i="13"/>
  <c r="E9" i="13"/>
  <c r="E8" i="13"/>
  <c r="E7" i="13"/>
  <c r="E6" i="13"/>
  <c r="E4" i="13"/>
  <c r="C14" i="13"/>
  <c r="C13" i="13"/>
  <c r="C12" i="13"/>
  <c r="C11" i="13"/>
  <c r="C10" i="13"/>
  <c r="C9" i="13"/>
  <c r="C8" i="13"/>
  <c r="C7" i="13"/>
  <c r="C6" i="13"/>
  <c r="C4" i="13"/>
</calcChain>
</file>

<file path=xl/sharedStrings.xml><?xml version="1.0" encoding="utf-8"?>
<sst xmlns="http://schemas.openxmlformats.org/spreadsheetml/2006/main" count="189" uniqueCount="89">
  <si>
    <t>Total</t>
  </si>
  <si>
    <t>%</t>
  </si>
  <si>
    <t xml:space="preserve"> &lt; 25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</si>
  <si>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</si>
  <si>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</si>
  <si>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</si>
  <si>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</si>
  <si>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</si>
  <si>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</si>
  <si>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</si>
  <si>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</si>
  <si>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Personal laboral</t>
  </si>
  <si>
    <t>B</t>
  </si>
  <si>
    <t>Mujeres</t>
  </si>
  <si>
    <t>Alcaldía</t>
  </si>
  <si>
    <t>Edad media</t>
  </si>
  <si>
    <t>Funcionariado de carrera</t>
  </si>
  <si>
    <t>Funcionariado interino</t>
  </si>
  <si>
    <t>Pleno</t>
  </si>
  <si>
    <t>Dirección Intermedia</t>
  </si>
  <si>
    <t>Dirección Operativa</t>
  </si>
  <si>
    <t>Dirección Superior</t>
  </si>
  <si>
    <t>Personal Administrativo</t>
  </si>
  <si>
    <t>Personal Oficios</t>
  </si>
  <si>
    <t>Personal Seguridad Pública</t>
  </si>
  <si>
    <t>Personal Subalterno y Otros</t>
  </si>
  <si>
    <t>Personal Técnico</t>
  </si>
  <si>
    <t>Personal Técnico Auxiliar</t>
  </si>
  <si>
    <t>Menos de 1 año</t>
  </si>
  <si>
    <t>1 a 4 años</t>
  </si>
  <si>
    <t>5 a 9 años</t>
  </si>
  <si>
    <t>10 a 19 años</t>
  </si>
  <si>
    <t>20 años o más</t>
  </si>
  <si>
    <t>A1</t>
  </si>
  <si>
    <t>A2</t>
  </si>
  <si>
    <t>C1</t>
  </si>
  <si>
    <t>C2</t>
  </si>
  <si>
    <t>AP</t>
  </si>
  <si>
    <t>Fuente: Elaboración Oficina de Estadística a partir del fichero de personal municipal. Ayuntamiento de València.</t>
  </si>
  <si>
    <t>Fuente:Elaboración Oficina de Estadística a partir del fichero de personal municipal. Ayuntamiento de València.</t>
  </si>
  <si>
    <t xml:space="preserve"> &gt;= 65</t>
  </si>
  <si>
    <t>PL</t>
  </si>
  <si>
    <t>Personal Laboral</t>
  </si>
  <si>
    <t>PERSONAL MUNICIPAL</t>
  </si>
  <si>
    <t>Hombres</t>
  </si>
  <si>
    <t>Hombre</t>
  </si>
  <si>
    <t>Mujer</t>
  </si>
  <si>
    <t>Recuento</t>
  </si>
  <si>
    <t>% del N de columna</t>
  </si>
  <si>
    <t>EDAD_REC</t>
  </si>
  <si>
    <t>1. Menor 25</t>
  </si>
  <si>
    <t>2. 25-29</t>
  </si>
  <si>
    <t>3. 30-34</t>
  </si>
  <si>
    <t>4. 35-39</t>
  </si>
  <si>
    <t>5. 40-44</t>
  </si>
  <si>
    <t>6. 45-49</t>
  </si>
  <si>
    <t>7. 50-54</t>
  </si>
  <si>
    <t>8. 55-59</t>
  </si>
  <si>
    <t>9. 60-64</t>
  </si>
  <si>
    <t>Cultura, Educación, Deportes y Fallas</t>
  </si>
  <si>
    <t>Ocupación, Formación y Emprendimiento</t>
  </si>
  <si>
    <t>Urbanismo, Vivienda y Licencias</t>
  </si>
  <si>
    <t>Bienestar Social</t>
  </si>
  <si>
    <t>Parques, Jardines y Espacios Naturales</t>
  </si>
  <si>
    <t>Seguridad y Movilidad</t>
  </si>
  <si>
    <t>Residuos, Mejora Climática y Gestión del Agua</t>
  </si>
  <si>
    <t>Prevención y extinción de incendios</t>
  </si>
  <si>
    <t>Policía local</t>
  </si>
  <si>
    <t>1. Personal Municipal según estructura de edad y sexo. 2025</t>
  </si>
  <si>
    <t>Nota: Personal Municipal a 1 de juliol de 2025</t>
  </si>
  <si>
    <t>Nota: Personal Municipal a 1 de julio de 2025</t>
  </si>
  <si>
    <t>8. Personal municipal según rol profesional del puesto de trabajo y sexo. 2025</t>
  </si>
  <si>
    <t>7. Personal municipal según antigüedad y sexo. 2025</t>
  </si>
  <si>
    <t>6. Personal municipal según área y vinculación laboral. 2025</t>
  </si>
  <si>
    <t>5. Personal municipal según área y grupo de titulación del puesto de trabajo. 2025</t>
  </si>
  <si>
    <t>4. Personal municipal según vinculación laboral. 2025</t>
  </si>
  <si>
    <t>3. Personal municipal según grupo de titulación del puesto de trabajo. 2025</t>
  </si>
  <si>
    <t>2. Personal municipal según área. 2025</t>
  </si>
  <si>
    <t>Hacienda y Transparencia</t>
  </si>
  <si>
    <t>Familia y Tradiciones</t>
  </si>
  <si>
    <t>Recursos Humanos y Técnicos, Patrimonio, Participación y Pedanías</t>
  </si>
  <si>
    <t>No consta</t>
  </si>
  <si>
    <t>Otro personal</t>
  </si>
  <si>
    <t>Altre personal</t>
  </si>
  <si>
    <t>Nota: Personal Municipal a 1 de julio de 2025. Otro personal incluye a altos cargos, funcionarios de empleo (asesores) y directivos públicos profesionales.</t>
  </si>
  <si>
    <t>Funcionariado en prácticas</t>
  </si>
  <si>
    <t>Funcionariado de empleo</t>
  </si>
  <si>
    <t>Altos cargos / Dir. púb. profesionales</t>
  </si>
  <si>
    <t>Nota: PL (personal laboral), OP (otro personal). Personal Municipal a 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</si>
</sst>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_-* #,##0.00\ [$€]_-;\-* #,##0.00\ [$€]_-;_-* &quot;-&quot;??\ [$€]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9"/>
      </right>
      <top/>
      <bottom/>
      <diagonal/>
    </border>
  </borders>
  <cellStyleXfs count="12">
    <xf numFmtId="0" fontId="0" fillId="0" borderId="0"/>
    <xf numFmtId="166" fontId="3" fillId="0" borderId="0" applyFont="0" applyFill="0" applyBorder="0" applyAlignment="0" applyProtection="0"/>
    <xf numFmtId="0" fontId="4" fillId="0" borderId="0"/>
    <xf numFmtId="0" fontId="13" fillId="0" borderId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9" fillId="0" borderId="0" xfId="0" applyFont="1"/>
    <xf numFmtId="3" fontId="7" fillId="0" borderId="0" xfId="0" applyNumberFormat="1" applyFont="1"/>
    <xf numFmtId="0" fontId="10" fillId="2" borderId="0" xfId="0" applyFont="1" applyFill="1"/>
    <xf numFmtId="0" fontId="7" fillId="0" borderId="0" xfId="0" applyFont="1" applyFill="1"/>
    <xf numFmtId="0" fontId="11" fillId="0" borderId="0" xfId="0" applyFont="1"/>
    <xf numFmtId="0" fontId="7" fillId="0" borderId="0" xfId="0" applyFont="1" applyFill="1" applyAlignment="1">
      <alignment horizontal="left" indent="1"/>
    </xf>
    <xf numFmtId="0" fontId="7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0" fontId="7" fillId="3" borderId="0" xfId="0" applyFont="1" applyFill="1" applyAlignment="1">
      <alignment horizontal="left" indent="1"/>
    </xf>
    <xf numFmtId="0" fontId="10" fillId="2" borderId="0" xfId="0" applyFont="1" applyFill="1" applyAlignment="1">
      <alignment horizontal="right" wrapText="1"/>
    </xf>
    <xf numFmtId="9" fontId="10" fillId="2" borderId="0" xfId="4" applyFont="1" applyFill="1" applyAlignment="1">
      <alignment horizontal="right"/>
    </xf>
    <xf numFmtId="3" fontId="7" fillId="3" borderId="0" xfId="0" applyNumberFormat="1" applyFont="1" applyFill="1"/>
    <xf numFmtId="3" fontId="7" fillId="0" borderId="0" xfId="0" applyNumberFormat="1" applyFont="1" applyFill="1"/>
    <xf numFmtId="0" fontId="7" fillId="0" borderId="0" xfId="0" applyFont="1" applyFill="1" applyAlignment="1">
      <alignment horizontal="left" indent="2"/>
    </xf>
    <xf numFmtId="0" fontId="7" fillId="3" borderId="0" xfId="0" applyFont="1" applyFill="1" applyAlignment="1">
      <alignment horizontal="left" indent="2"/>
    </xf>
    <xf numFmtId="0" fontId="10" fillId="2" borderId="0" xfId="0" applyNumberFormat="1" applyFont="1" applyFill="1" applyAlignment="1">
      <alignment horizontal="right" wrapText="1"/>
    </xf>
    <xf numFmtId="0" fontId="10" fillId="2" borderId="0" xfId="0" applyFont="1" applyFill="1" applyBorder="1" applyAlignment="1">
      <alignment horizontal="right"/>
    </xf>
    <xf numFmtId="165" fontId="7" fillId="0" borderId="0" xfId="4" applyNumberFormat="1" applyFont="1" applyFill="1"/>
    <xf numFmtId="165" fontId="7" fillId="3" borderId="0" xfId="4" applyNumberFormat="1" applyFont="1" applyFill="1"/>
    <xf numFmtId="165" fontId="7" fillId="3" borderId="0" xfId="4" applyNumberFormat="1" applyFont="1" applyFill="1" applyAlignment="1">
      <alignment horizontal="right"/>
    </xf>
    <xf numFmtId="165" fontId="7" fillId="0" borderId="0" xfId="4" applyNumberFormat="1" applyFont="1" applyFill="1" applyAlignment="1">
      <alignment horizontal="right"/>
    </xf>
    <xf numFmtId="165" fontId="7" fillId="0" borderId="0" xfId="0" applyNumberFormat="1" applyFont="1" applyAlignment="1">
      <alignment horizontal="right"/>
    </xf>
    <xf numFmtId="10" fontId="0" fillId="0" borderId="0" xfId="0" applyNumberForma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0" applyFont="1"/>
    <xf numFmtId="0" fontId="12" fillId="0" borderId="0" xfId="0" applyFont="1"/>
    <xf numFmtId="0" fontId="12" fillId="0" borderId="0" xfId="0" applyFont="1" applyFill="1"/>
    <xf numFmtId="0" fontId="3" fillId="0" borderId="0" xfId="0" applyFont="1" applyFill="1"/>
    <xf numFmtId="4" fontId="3" fillId="0" borderId="0" xfId="0" applyNumberFormat="1" applyFont="1"/>
    <xf numFmtId="0" fontId="3" fillId="0" borderId="0" xfId="0" applyFont="1" applyAlignment="1">
      <alignment horizontal="left" indent="1"/>
    </xf>
    <xf numFmtId="3" fontId="0" fillId="0" borderId="0" xfId="0" applyNumberFormat="1"/>
    <xf numFmtId="0" fontId="8" fillId="0" borderId="0" xfId="0" applyFont="1" applyFill="1"/>
    <xf numFmtId="164" fontId="7" fillId="0" borderId="0" xfId="0" applyNumberFormat="1" applyFont="1" applyFill="1"/>
    <xf numFmtId="164" fontId="7" fillId="3" borderId="0" xfId="0" applyNumberFormat="1" applyFont="1" applyFill="1"/>
    <xf numFmtId="165" fontId="8" fillId="0" borderId="0" xfId="4" applyNumberFormat="1" applyFont="1" applyFill="1"/>
    <xf numFmtId="165" fontId="8" fillId="0" borderId="0" xfId="4" applyNumberFormat="1" applyFont="1" applyFill="1" applyAlignment="1">
      <alignment horizontal="right"/>
    </xf>
    <xf numFmtId="0" fontId="10" fillId="2" borderId="1" xfId="0" applyFont="1" applyFill="1" applyBorder="1" applyAlignment="1">
      <alignment horizontal="right"/>
    </xf>
    <xf numFmtId="3" fontId="8" fillId="0" borderId="0" xfId="0" applyNumberFormat="1" applyFont="1"/>
    <xf numFmtId="164" fontId="8" fillId="0" borderId="0" xfId="0" applyNumberFormat="1" applyFont="1"/>
    <xf numFmtId="3" fontId="8" fillId="0" borderId="0" xfId="0" applyNumberFormat="1" applyFont="1" applyFill="1" applyAlignment="1">
      <alignment horizontal="left"/>
    </xf>
    <xf numFmtId="164" fontId="7" fillId="0" borderId="0" xfId="0" applyNumberFormat="1" applyFont="1"/>
    <xf numFmtId="165" fontId="7" fillId="0" borderId="0" xfId="4" applyNumberFormat="1" applyFont="1"/>
    <xf numFmtId="0" fontId="10" fillId="2" borderId="0" xfId="0" applyFont="1" applyFill="1" applyAlignment="1"/>
    <xf numFmtId="164" fontId="7" fillId="0" borderId="0" xfId="0" applyNumberFormat="1" applyFont="1" applyFill="1" applyAlignment="1">
      <alignment horizontal="right"/>
    </xf>
  </cellXfs>
  <cellStyles count="12">
    <cellStyle name="Euro" xfId="1"/>
    <cellStyle name="Normal" xfId="0" builtinId="0"/>
    <cellStyle name="Normal 2" xfId="2"/>
    <cellStyle name="Normal 2 2" xfId="7"/>
    <cellStyle name="Normal 3" xfId="3"/>
    <cellStyle name="Normal 4" xfId="6"/>
    <cellStyle name="Normal 5" xfId="5"/>
    <cellStyle name="Porcentaje" xfId="4" builtinId="5"/>
    <cellStyle name="Porcentaje 2" xfId="8"/>
    <cellStyle name="style1595592910070" xfId="9"/>
    <cellStyle name="style1595592910101" xfId="11"/>
    <cellStyle name="style1595592910148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3C7"/>
      <color rgb="FFCC9900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673596</xdr:colOff>
      <xdr:row>1</xdr:row>
      <xdr:rowOff>30480</xdr:rowOff>
    </xdr:from>
    <xdr:to>
      <xdr:col>2</xdr:col>
      <xdr:colOff>130671</xdr:colOff>
      <xdr:row>19</xdr:row>
      <xdr:rowOff>97155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071" y="192405"/>
          <a:ext cx="45053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297180</xdr:colOff>
      <xdr:row>3</xdr:row>
      <xdr:rowOff>60960</xdr:rowOff>
    </xdr:from>
    <xdr:to>
      <xdr:col>3</xdr:col>
      <xdr:colOff>525780</xdr:colOff>
      <xdr:row>18</xdr:row>
      <xdr:rowOff>156210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546735"/>
          <a:ext cx="6019800" cy="252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1</xdr:row>
      <xdr:rowOff>97155</xdr:rowOff>
    </xdr:from>
    <xdr:to>
      <xdr:col>1</xdr:col>
      <xdr:colOff>4764405</xdr:colOff>
      <xdr:row>19</xdr:row>
      <xdr:rowOff>30480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59080"/>
          <a:ext cx="4991100" cy="284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70485</xdr:rowOff>
    </xdr:from>
    <xdr:to>
      <xdr:col>1</xdr:col>
      <xdr:colOff>4903470</xdr:colOff>
      <xdr:row>23</xdr:row>
      <xdr:rowOff>41910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32410"/>
          <a:ext cx="5038725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P109"/>
  <sheetViews>
    <sheetView tabSelected="1" workbookViewId="0"/>
  </sheetViews>
  <sheetFormatPr baseColWidth="10" defaultRowHeight="12.75" x14ac:dyDescent="0.2"/>
  <cols>
    <col min="3" max="16" width="11.42578125" style="2" customWidth="1"/>
  </cols>
  <sheetData>
    <row r="1" spans="1:1" ht="15.75" customHeight="1" x14ac:dyDescent="0.25">
      <c r="A1" s="4" t="s">
        <v>43</v>
      </c>
    </row>
    <row r="2" spans="1:1" s="2" customFormat="1" x14ac:dyDescent="0.2"/>
    <row r="3" spans="1:1" s="2" customFormat="1" x14ac:dyDescent="0.2"/>
    <row r="4" spans="1:1" s="2" customFormat="1" x14ac:dyDescent="0.2"/>
    <row r="5" spans="1:1" s="2" customFormat="1" x14ac:dyDescent="0.2"/>
    <row r="6" spans="1:1" s="2" customFormat="1" x14ac:dyDescent="0.2"/>
    <row r="7" spans="1:1" s="2" customFormat="1" x14ac:dyDescent="0.2"/>
    <row r="8" spans="1:1" s="2" customFormat="1" x14ac:dyDescent="0.2"/>
    <row r="9" spans="1:1" s="2" customFormat="1" x14ac:dyDescent="0.2"/>
    <row r="10" spans="1:1" s="2" customFormat="1" x14ac:dyDescent="0.2"/>
    <row r="11" spans="1:1" s="2" customFormat="1" x14ac:dyDescent="0.2"/>
    <row r="12" spans="1:1" s="2" customFormat="1" x14ac:dyDescent="0.2"/>
    <row r="13" spans="1:1" s="2" customFormat="1" x14ac:dyDescent="0.2"/>
    <row r="14" spans="1:1" s="2" customFormat="1" x14ac:dyDescent="0.2"/>
    <row r="15" spans="1:1" s="2" customFormat="1" x14ac:dyDescent="0.2"/>
    <row r="16" spans="1:1" s="2" customFormat="1" x14ac:dyDescent="0.2"/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H21"/>
  <sheetViews>
    <sheetView zoomScaleNormal="100" workbookViewId="0"/>
  </sheetViews>
  <sheetFormatPr baseColWidth="10" defaultRowHeight="12.75" x14ac:dyDescent="0.2"/>
  <cols>
    <col min="1" max="1" width="56" bestFit="1" customWidth="1"/>
    <col min="2" max="2" width="12.42578125" customWidth="1"/>
    <col min="3" max="7" width="12.7109375" customWidth="1"/>
  </cols>
  <sheetData>
    <row r="1" spans="1:8" ht="15.75" customHeight="1" x14ac:dyDescent="0.25">
      <c r="A1" s="4" t="s">
        <v>73</v>
      </c>
      <c r="B1" s="3"/>
      <c r="C1" s="3"/>
      <c r="D1" s="3"/>
      <c r="E1" s="3"/>
      <c r="F1" s="3"/>
      <c r="G1" s="3"/>
    </row>
    <row r="2" spans="1:8" x14ac:dyDescent="0.2">
      <c r="A2" s="3"/>
      <c r="B2" s="3"/>
      <c r="C2" s="3"/>
      <c r="D2" s="3"/>
      <c r="E2" s="3"/>
      <c r="F2" s="3"/>
      <c r="G2" s="3"/>
    </row>
    <row r="3" spans="1:8" ht="27.75" customHeight="1" x14ac:dyDescent="0.2">
      <c r="A3" s="6"/>
      <c r="B3" s="13" t="s">
        <v>0</v>
      </c>
      <c r="C3" s="13" t="s">
        <v>16</v>
      </c>
      <c r="D3" s="13" t="s">
        <v>17</v>
      </c>
      <c r="E3" s="13" t="s">
        <v>85</v>
      </c>
      <c r="F3" s="13" t="s">
        <v>11</v>
      </c>
      <c r="G3" s="13" t="s">
        <v>83</v>
      </c>
    </row>
    <row r="4" spans="1:8" ht="15" customHeight="1" x14ac:dyDescent="0.2">
      <c r="A4" s="43" t="s">
        <v>0</v>
      </c>
      <c r="B4" s="41">
        <v>5753</v>
      </c>
      <c r="C4" s="41">
        <v>4104</v>
      </c>
      <c r="D4" s="41">
        <v>872</v>
      </c>
      <c r="E4" s="41">
        <v>253</v>
      </c>
      <c r="F4" s="41">
        <v>450</v>
      </c>
      <c r="G4" s="41">
        <v>74</v>
      </c>
      <c r="H4" s="34"/>
    </row>
    <row r="5" spans="1:8" ht="15" customHeight="1" x14ac:dyDescent="0.2">
      <c r="A5" s="12" t="s">
        <v>14</v>
      </c>
      <c r="B5" s="15">
        <v>194</v>
      </c>
      <c r="C5" s="15">
        <v>147</v>
      </c>
      <c r="D5" s="15">
        <v>29</v>
      </c>
      <c r="E5" s="15">
        <v>10</v>
      </c>
      <c r="F5" s="15">
        <v>4</v>
      </c>
      <c r="G5" s="15">
        <v>4</v>
      </c>
      <c r="H5" s="34"/>
    </row>
    <row r="6" spans="1:8" ht="15" customHeight="1" x14ac:dyDescent="0.2">
      <c r="A6" s="9" t="s">
        <v>59</v>
      </c>
      <c r="B6" s="5">
        <v>757</v>
      </c>
      <c r="C6" s="5">
        <v>540</v>
      </c>
      <c r="D6" s="5">
        <v>188</v>
      </c>
      <c r="E6" s="5">
        <v>6</v>
      </c>
      <c r="F6" s="5">
        <v>21</v>
      </c>
      <c r="G6" s="5">
        <v>2</v>
      </c>
      <c r="H6" s="34"/>
    </row>
    <row r="7" spans="1:8" ht="15" customHeight="1" x14ac:dyDescent="0.2">
      <c r="A7" s="12" t="s">
        <v>78</v>
      </c>
      <c r="B7" s="15">
        <v>420</v>
      </c>
      <c r="C7" s="15">
        <v>273</v>
      </c>
      <c r="D7" s="15">
        <v>85</v>
      </c>
      <c r="E7" s="15">
        <v>27</v>
      </c>
      <c r="F7" s="15">
        <v>35</v>
      </c>
      <c r="G7" s="15">
        <v>0</v>
      </c>
      <c r="H7" s="34"/>
    </row>
    <row r="8" spans="1:8" ht="15" customHeight="1" x14ac:dyDescent="0.2">
      <c r="A8" s="9" t="s">
        <v>60</v>
      </c>
      <c r="B8" s="5">
        <v>124</v>
      </c>
      <c r="C8" s="5">
        <v>25</v>
      </c>
      <c r="D8" s="5">
        <v>30</v>
      </c>
      <c r="E8" s="5">
        <v>0</v>
      </c>
      <c r="F8" s="5">
        <v>69</v>
      </c>
      <c r="G8" s="5">
        <v>0</v>
      </c>
      <c r="H8" s="34"/>
    </row>
    <row r="9" spans="1:8" ht="15" customHeight="1" x14ac:dyDescent="0.2">
      <c r="A9" s="12" t="s">
        <v>61</v>
      </c>
      <c r="B9" s="15">
        <v>288</v>
      </c>
      <c r="C9" s="15">
        <v>204</v>
      </c>
      <c r="D9" s="15">
        <v>64</v>
      </c>
      <c r="E9" s="15">
        <v>13</v>
      </c>
      <c r="F9" s="15">
        <v>5</v>
      </c>
      <c r="G9" s="15">
        <v>2</v>
      </c>
      <c r="H9" s="34"/>
    </row>
    <row r="10" spans="1:8" ht="15" customHeight="1" x14ac:dyDescent="0.2">
      <c r="A10" s="9" t="s">
        <v>62</v>
      </c>
      <c r="B10" s="16">
        <v>705</v>
      </c>
      <c r="C10" s="5">
        <v>331</v>
      </c>
      <c r="D10" s="5">
        <v>247</v>
      </c>
      <c r="E10" s="5">
        <v>10</v>
      </c>
      <c r="F10" s="5">
        <v>116</v>
      </c>
      <c r="G10" s="5">
        <v>1</v>
      </c>
      <c r="H10" s="34"/>
    </row>
    <row r="11" spans="1:8" ht="15" customHeight="1" x14ac:dyDescent="0.2">
      <c r="A11" s="12" t="s">
        <v>79</v>
      </c>
      <c r="B11" s="15">
        <v>112</v>
      </c>
      <c r="C11" s="15">
        <v>90</v>
      </c>
      <c r="D11" s="15">
        <v>19</v>
      </c>
      <c r="E11" s="15">
        <v>1</v>
      </c>
      <c r="F11" s="15">
        <v>2</v>
      </c>
      <c r="G11" s="15">
        <v>0</v>
      </c>
      <c r="H11" s="34"/>
    </row>
    <row r="12" spans="1:8" ht="15" customHeight="1" x14ac:dyDescent="0.2">
      <c r="A12" s="9" t="s">
        <v>63</v>
      </c>
      <c r="B12" s="16">
        <v>128</v>
      </c>
      <c r="C12" s="5">
        <v>68</v>
      </c>
      <c r="D12" s="5">
        <v>8</v>
      </c>
      <c r="E12" s="5">
        <v>5</v>
      </c>
      <c r="F12" s="5">
        <v>47</v>
      </c>
      <c r="G12" s="5">
        <v>0</v>
      </c>
      <c r="H12" s="34"/>
    </row>
    <row r="13" spans="1:8" ht="15" customHeight="1" x14ac:dyDescent="0.2">
      <c r="A13" s="12" t="s">
        <v>64</v>
      </c>
      <c r="B13" s="15">
        <v>2279</v>
      </c>
      <c r="C13" s="15">
        <v>2064</v>
      </c>
      <c r="D13" s="15">
        <v>82</v>
      </c>
      <c r="E13" s="15">
        <v>125</v>
      </c>
      <c r="F13" s="15">
        <v>6</v>
      </c>
      <c r="G13" s="15">
        <v>2</v>
      </c>
      <c r="H13" s="34"/>
    </row>
    <row r="14" spans="1:8" ht="15" customHeight="1" x14ac:dyDescent="0.2">
      <c r="A14" s="17" t="s">
        <v>66</v>
      </c>
      <c r="B14" s="16">
        <v>447</v>
      </c>
      <c r="C14" s="5">
        <v>424</v>
      </c>
      <c r="D14" s="5">
        <v>21</v>
      </c>
      <c r="E14" s="5">
        <v>1</v>
      </c>
      <c r="F14" s="5">
        <v>1</v>
      </c>
      <c r="G14" s="5">
        <v>0</v>
      </c>
      <c r="H14" s="34"/>
    </row>
    <row r="15" spans="1:8" ht="15" customHeight="1" x14ac:dyDescent="0.2">
      <c r="A15" s="18" t="s">
        <v>67</v>
      </c>
      <c r="B15" s="15">
        <v>1697</v>
      </c>
      <c r="C15" s="15">
        <v>1558</v>
      </c>
      <c r="D15" s="15">
        <v>16</v>
      </c>
      <c r="E15" s="15">
        <v>120</v>
      </c>
      <c r="F15" s="15">
        <v>3</v>
      </c>
      <c r="G15" s="15">
        <v>0</v>
      </c>
      <c r="H15" s="34"/>
    </row>
    <row r="16" spans="1:8" ht="15" customHeight="1" x14ac:dyDescent="0.2">
      <c r="A16" s="9" t="s">
        <v>80</v>
      </c>
      <c r="B16" s="16">
        <v>505</v>
      </c>
      <c r="C16" s="5">
        <v>260</v>
      </c>
      <c r="D16" s="5">
        <v>102</v>
      </c>
      <c r="E16" s="5">
        <v>39</v>
      </c>
      <c r="F16" s="5">
        <v>103</v>
      </c>
      <c r="G16" s="5">
        <v>1</v>
      </c>
      <c r="H16" s="34"/>
    </row>
    <row r="17" spans="1:8" ht="15" customHeight="1" x14ac:dyDescent="0.2">
      <c r="A17" s="12" t="s">
        <v>65</v>
      </c>
      <c r="B17" s="15">
        <v>125</v>
      </c>
      <c r="C17" s="15">
        <v>71</v>
      </c>
      <c r="D17" s="15">
        <v>11</v>
      </c>
      <c r="E17" s="15">
        <v>5</v>
      </c>
      <c r="F17" s="15">
        <v>38</v>
      </c>
      <c r="G17" s="15">
        <v>0</v>
      </c>
      <c r="H17" s="34"/>
    </row>
    <row r="18" spans="1:8" ht="15" customHeight="1" x14ac:dyDescent="0.2">
      <c r="A18" s="9" t="s">
        <v>18</v>
      </c>
      <c r="B18" s="16">
        <v>113</v>
      </c>
      <c r="C18" s="5">
        <v>31</v>
      </c>
      <c r="D18" s="5">
        <v>7</v>
      </c>
      <c r="E18" s="5">
        <v>12</v>
      </c>
      <c r="F18" s="5">
        <v>1</v>
      </c>
      <c r="G18" s="5">
        <v>62</v>
      </c>
      <c r="H18" s="34"/>
    </row>
    <row r="19" spans="1:8" ht="15" customHeight="1" x14ac:dyDescent="0.2">
      <c r="A19" s="12" t="s">
        <v>81</v>
      </c>
      <c r="B19" s="15">
        <v>3</v>
      </c>
      <c r="C19" s="15">
        <v>0</v>
      </c>
      <c r="D19" s="15">
        <v>0</v>
      </c>
      <c r="E19" s="15">
        <v>0</v>
      </c>
      <c r="F19" s="15">
        <v>3</v>
      </c>
      <c r="G19" s="15">
        <v>0</v>
      </c>
      <c r="H19" s="34"/>
    </row>
    <row r="20" spans="1:8" x14ac:dyDescent="0.2">
      <c r="A20" s="8" t="s">
        <v>70</v>
      </c>
    </row>
    <row r="21" spans="1:8" x14ac:dyDescent="0.2">
      <c r="A21" s="8" t="s">
        <v>38</v>
      </c>
    </row>
  </sheetData>
  <phoneticPr fontId="0" type="noConversion"/>
  <pageMargins left="0.39370078740157477" right="0.39370078740157477" top="0.59055118110236215" bottom="0.59055118110236215" header="0" footer="0"/>
  <pageSetup paperSize="9" scale="7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12"/>
  <sheetViews>
    <sheetView workbookViewId="0"/>
  </sheetViews>
  <sheetFormatPr baseColWidth="10" defaultRowHeight="15" customHeight="1" x14ac:dyDescent="0.2"/>
  <cols>
    <col min="1" max="1" width="16.5703125" customWidth="1"/>
  </cols>
  <sheetData>
    <row r="1" spans="1:7" ht="15.75" customHeight="1" x14ac:dyDescent="0.25">
      <c r="A1" s="4" t="s">
        <v>72</v>
      </c>
      <c r="B1" s="10"/>
      <c r="C1" s="10"/>
      <c r="D1" s="10"/>
      <c r="E1" s="10"/>
      <c r="F1" s="10"/>
      <c r="G1" s="10"/>
    </row>
    <row r="2" spans="1:7" ht="15" customHeight="1" x14ac:dyDescent="0.2">
      <c r="A2" s="3"/>
      <c r="B2" s="10"/>
      <c r="C2" s="10"/>
      <c r="D2" s="10"/>
      <c r="E2" s="10"/>
      <c r="F2" s="10"/>
      <c r="G2" s="10"/>
    </row>
    <row r="3" spans="1:7" ht="18.75" customHeight="1" x14ac:dyDescent="0.2">
      <c r="A3" s="6"/>
      <c r="B3" s="11" t="s">
        <v>0</v>
      </c>
      <c r="C3" s="11" t="s">
        <v>1</v>
      </c>
      <c r="D3" s="11" t="s">
        <v>44</v>
      </c>
      <c r="E3" s="14" t="s">
        <v>1</v>
      </c>
      <c r="F3" s="11" t="s">
        <v>13</v>
      </c>
      <c r="G3" s="11" t="s">
        <v>1</v>
      </c>
    </row>
    <row r="4" spans="1:7" ht="15" customHeight="1" x14ac:dyDescent="0.2">
      <c r="A4" s="35" t="s">
        <v>0</v>
      </c>
      <c r="B4" s="41">
        <v>5753</v>
      </c>
      <c r="C4" s="39">
        <f>B4/$B$4</f>
        <v>1</v>
      </c>
      <c r="D4" s="41">
        <v>2981</v>
      </c>
      <c r="E4" s="39">
        <f t="shared" ref="E4:E9" si="0">D4/$B$4</f>
        <v>0.51816443594646266</v>
      </c>
      <c r="F4" s="41">
        <v>2772</v>
      </c>
      <c r="G4" s="39">
        <f t="shared" ref="G4:G9" si="1">F4/$B$4</f>
        <v>0.48183556405353728</v>
      </c>
    </row>
    <row r="5" spans="1:7" ht="15" customHeight="1" x14ac:dyDescent="0.2">
      <c r="A5" s="12" t="s">
        <v>28</v>
      </c>
      <c r="B5" s="15">
        <v>668</v>
      </c>
      <c r="C5" s="23">
        <f t="shared" ref="C5:C8" si="2">B5/$B$4</f>
        <v>0.11611333217451764</v>
      </c>
      <c r="D5" s="15">
        <v>320</v>
      </c>
      <c r="E5" s="23">
        <f t="shared" si="0"/>
        <v>5.5623153137493483E-2</v>
      </c>
      <c r="F5" s="15">
        <v>348</v>
      </c>
      <c r="G5" s="23">
        <f t="shared" si="1"/>
        <v>6.049017903702416E-2</v>
      </c>
    </row>
    <row r="6" spans="1:7" ht="15" customHeight="1" x14ac:dyDescent="0.2">
      <c r="A6" s="9" t="s">
        <v>29</v>
      </c>
      <c r="B6" s="5">
        <v>596</v>
      </c>
      <c r="C6" s="24">
        <f t="shared" si="2"/>
        <v>0.10359812271858161</v>
      </c>
      <c r="D6" s="5">
        <v>257</v>
      </c>
      <c r="E6" s="24">
        <f t="shared" si="0"/>
        <v>4.467234486354945E-2</v>
      </c>
      <c r="F6" s="5">
        <v>339</v>
      </c>
      <c r="G6" s="24">
        <f t="shared" si="1"/>
        <v>5.8925777855032155E-2</v>
      </c>
    </row>
    <row r="7" spans="1:7" ht="15" customHeight="1" x14ac:dyDescent="0.2">
      <c r="A7" s="12" t="s">
        <v>30</v>
      </c>
      <c r="B7" s="15">
        <v>733</v>
      </c>
      <c r="C7" s="23">
        <f t="shared" si="2"/>
        <v>0.127411785155571</v>
      </c>
      <c r="D7" s="15">
        <v>267</v>
      </c>
      <c r="E7" s="23">
        <f t="shared" si="0"/>
        <v>4.6410568399096123E-2</v>
      </c>
      <c r="F7" s="15">
        <v>466</v>
      </c>
      <c r="G7" s="23">
        <f t="shared" si="1"/>
        <v>8.1001216756474884E-2</v>
      </c>
    </row>
    <row r="8" spans="1:7" ht="15" customHeight="1" x14ac:dyDescent="0.2">
      <c r="A8" s="9" t="s">
        <v>31</v>
      </c>
      <c r="B8" s="5">
        <v>849</v>
      </c>
      <c r="C8" s="24">
        <f t="shared" si="2"/>
        <v>0.14757517816791238</v>
      </c>
      <c r="D8" s="5">
        <v>440</v>
      </c>
      <c r="E8" s="24">
        <f t="shared" si="0"/>
        <v>7.6481835564053538E-2</v>
      </c>
      <c r="F8" s="5">
        <v>409</v>
      </c>
      <c r="G8" s="24">
        <f t="shared" si="1"/>
        <v>7.1093342603858856E-2</v>
      </c>
    </row>
    <row r="9" spans="1:7" ht="15" customHeight="1" x14ac:dyDescent="0.2">
      <c r="A9" s="12" t="s">
        <v>32</v>
      </c>
      <c r="B9" s="15">
        <v>2907</v>
      </c>
      <c r="C9" s="23">
        <f>B9/$B$4</f>
        <v>0.50530158178341733</v>
      </c>
      <c r="D9" s="15">
        <v>1697</v>
      </c>
      <c r="E9" s="23">
        <f t="shared" si="0"/>
        <v>0.29497653398227014</v>
      </c>
      <c r="F9" s="15">
        <v>1210</v>
      </c>
      <c r="G9" s="23">
        <f t="shared" si="1"/>
        <v>0.21032504780114722</v>
      </c>
    </row>
    <row r="10" spans="1:7" ht="12.75" x14ac:dyDescent="0.2">
      <c r="A10" s="8" t="s">
        <v>70</v>
      </c>
      <c r="B10" s="1"/>
      <c r="C10" s="1"/>
      <c r="D10" s="1"/>
      <c r="E10" s="1"/>
      <c r="F10" s="1"/>
      <c r="G10" s="1"/>
    </row>
    <row r="11" spans="1:7" ht="12.75" x14ac:dyDescent="0.2">
      <c r="A11" s="8" t="s">
        <v>38</v>
      </c>
      <c r="B11" s="1"/>
      <c r="C11" s="1"/>
      <c r="D11" s="1"/>
      <c r="E11" s="1"/>
      <c r="F11" s="1"/>
      <c r="G11" s="1"/>
    </row>
    <row r="12" spans="1:7" ht="15" customHeight="1" x14ac:dyDescent="0.2">
      <c r="B12" s="1"/>
      <c r="C12" s="1"/>
      <c r="D12" s="1"/>
      <c r="E12" s="1"/>
      <c r="F12" s="1"/>
      <c r="G12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18"/>
  <sheetViews>
    <sheetView workbookViewId="0"/>
  </sheetViews>
  <sheetFormatPr baseColWidth="10" defaultRowHeight="15" customHeight="1" x14ac:dyDescent="0.2"/>
  <cols>
    <col min="1" max="1" width="26.140625" customWidth="1"/>
  </cols>
  <sheetData>
    <row r="1" spans="1:9" ht="15.75" customHeight="1" x14ac:dyDescent="0.25">
      <c r="A1" s="4" t="s">
        <v>71</v>
      </c>
      <c r="B1" s="27"/>
      <c r="C1" s="10"/>
      <c r="D1" s="10"/>
      <c r="E1" s="10"/>
      <c r="F1" s="10"/>
      <c r="G1" s="10"/>
      <c r="H1" s="10"/>
      <c r="I1" s="10"/>
    </row>
    <row r="2" spans="1:9" ht="15" customHeight="1" x14ac:dyDescent="0.2">
      <c r="A2" s="3"/>
      <c r="B2" s="10"/>
      <c r="C2" s="10"/>
      <c r="D2" s="10"/>
      <c r="E2" s="10"/>
      <c r="F2" s="10"/>
      <c r="G2" s="10"/>
    </row>
    <row r="3" spans="1:9" ht="18.75" customHeight="1" x14ac:dyDescent="0.2">
      <c r="A3" s="6"/>
      <c r="B3" s="11" t="s">
        <v>0</v>
      </c>
      <c r="C3" s="11" t="s">
        <v>1</v>
      </c>
      <c r="D3" s="11" t="s">
        <v>44</v>
      </c>
      <c r="E3" s="11" t="s">
        <v>1</v>
      </c>
      <c r="F3" s="11" t="s">
        <v>13</v>
      </c>
      <c r="G3" s="20" t="s">
        <v>1</v>
      </c>
    </row>
    <row r="4" spans="1:9" ht="15" customHeight="1" x14ac:dyDescent="0.2">
      <c r="A4" s="43" t="s">
        <v>0</v>
      </c>
      <c r="B4" s="41">
        <v>5753</v>
      </c>
      <c r="C4" s="38">
        <f>B4/$B$4</f>
        <v>1</v>
      </c>
      <c r="D4" s="41">
        <v>2981</v>
      </c>
      <c r="E4" s="38">
        <f>D4/$B$4</f>
        <v>0.51816443594646266</v>
      </c>
      <c r="F4" s="41">
        <v>2772</v>
      </c>
      <c r="G4" s="38">
        <f>F4/$B$4</f>
        <v>0.48183556405353728</v>
      </c>
      <c r="H4" s="34"/>
    </row>
    <row r="5" spans="1:9" ht="15" customHeight="1" x14ac:dyDescent="0.2">
      <c r="A5" s="12" t="s">
        <v>21</v>
      </c>
      <c r="B5" s="15">
        <v>91</v>
      </c>
      <c r="C5" s="22">
        <f t="shared" ref="C5:E14" si="0">B5/$B$4</f>
        <v>1.581783417347471E-2</v>
      </c>
      <c r="D5" s="15">
        <v>59</v>
      </c>
      <c r="E5" s="22">
        <f t="shared" si="0"/>
        <v>1.025551885972536E-2</v>
      </c>
      <c r="F5" s="15">
        <v>32</v>
      </c>
      <c r="G5" s="22">
        <f t="shared" ref="G5" si="1">F5/$B$4</f>
        <v>5.5623153137493485E-3</v>
      </c>
      <c r="H5" s="34"/>
    </row>
    <row r="6" spans="1:9" ht="15" customHeight="1" x14ac:dyDescent="0.2">
      <c r="A6" s="9" t="s">
        <v>19</v>
      </c>
      <c r="B6" s="5">
        <v>130</v>
      </c>
      <c r="C6" s="45">
        <f t="shared" si="0"/>
        <v>2.2596905962106728E-2</v>
      </c>
      <c r="D6" s="5">
        <v>52</v>
      </c>
      <c r="E6" s="45">
        <f t="shared" si="0"/>
        <v>9.0387623848426912E-3</v>
      </c>
      <c r="F6" s="5">
        <v>78</v>
      </c>
      <c r="G6" s="45">
        <f t="shared" ref="G6" si="2">F6/$B$4</f>
        <v>1.3558143577264037E-2</v>
      </c>
      <c r="H6" s="34"/>
    </row>
    <row r="7" spans="1:9" ht="15" customHeight="1" x14ac:dyDescent="0.2">
      <c r="A7" s="12" t="s">
        <v>20</v>
      </c>
      <c r="B7" s="15">
        <v>293</v>
      </c>
      <c r="C7" s="22">
        <f t="shared" si="0"/>
        <v>5.0929949591517469E-2</v>
      </c>
      <c r="D7" s="15">
        <v>133</v>
      </c>
      <c r="E7" s="22">
        <f t="shared" si="0"/>
        <v>2.3118373022770727E-2</v>
      </c>
      <c r="F7" s="15">
        <v>160</v>
      </c>
      <c r="G7" s="22">
        <f t="shared" ref="G7" si="3">F7/$B$4</f>
        <v>2.7811576568746742E-2</v>
      </c>
      <c r="H7" s="34"/>
    </row>
    <row r="8" spans="1:9" ht="15" customHeight="1" x14ac:dyDescent="0.2">
      <c r="A8" s="9" t="s">
        <v>26</v>
      </c>
      <c r="B8" s="5">
        <v>1349</v>
      </c>
      <c r="C8" s="45">
        <f t="shared" si="0"/>
        <v>0.23448635494524595</v>
      </c>
      <c r="D8" s="5">
        <v>641</v>
      </c>
      <c r="E8" s="45">
        <f t="shared" si="0"/>
        <v>0.11142012862854163</v>
      </c>
      <c r="F8" s="5">
        <v>708</v>
      </c>
      <c r="G8" s="45">
        <f t="shared" ref="G8" si="4">F8/$B$4</f>
        <v>0.12306622631670433</v>
      </c>
      <c r="H8" s="34"/>
    </row>
    <row r="9" spans="1:9" ht="15" customHeight="1" x14ac:dyDescent="0.2">
      <c r="A9" s="12" t="s">
        <v>22</v>
      </c>
      <c r="B9" s="15">
        <v>895</v>
      </c>
      <c r="C9" s="22">
        <f t="shared" si="0"/>
        <v>0.15557100643142707</v>
      </c>
      <c r="D9" s="15">
        <v>178</v>
      </c>
      <c r="E9" s="22">
        <f t="shared" si="0"/>
        <v>3.0940378932730748E-2</v>
      </c>
      <c r="F9" s="15">
        <v>717</v>
      </c>
      <c r="G9" s="22">
        <f t="shared" ref="G9" si="5">F9/$B$4</f>
        <v>0.12463062749869633</v>
      </c>
      <c r="H9" s="34"/>
    </row>
    <row r="10" spans="1:9" ht="15" customHeight="1" x14ac:dyDescent="0.2">
      <c r="A10" s="9" t="s">
        <v>24</v>
      </c>
      <c r="B10" s="5">
        <v>1716</v>
      </c>
      <c r="C10" s="45">
        <f t="shared" si="0"/>
        <v>0.29827915869980881</v>
      </c>
      <c r="D10" s="5">
        <v>1412</v>
      </c>
      <c r="E10" s="45">
        <f t="shared" si="0"/>
        <v>0.24543716321918999</v>
      </c>
      <c r="F10" s="5">
        <v>304</v>
      </c>
      <c r="G10" s="45">
        <f t="shared" ref="G10" si="6">F10/$B$4</f>
        <v>5.2841995480618804E-2</v>
      </c>
      <c r="H10" s="34"/>
    </row>
    <row r="11" spans="1:9" ht="15" customHeight="1" x14ac:dyDescent="0.2">
      <c r="A11" s="12" t="s">
        <v>27</v>
      </c>
      <c r="B11" s="15">
        <v>318</v>
      </c>
      <c r="C11" s="22">
        <f t="shared" si="0"/>
        <v>5.5275508430384146E-2</v>
      </c>
      <c r="D11" s="15">
        <v>122</v>
      </c>
      <c r="E11" s="22">
        <f t="shared" si="0"/>
        <v>2.1206327133669389E-2</v>
      </c>
      <c r="F11" s="15">
        <v>196</v>
      </c>
      <c r="G11" s="22">
        <f t="shared" ref="G11" si="7">F11/$B$4</f>
        <v>3.4069181296714761E-2</v>
      </c>
      <c r="H11" s="34"/>
    </row>
    <row r="12" spans="1:9" ht="15" customHeight="1" x14ac:dyDescent="0.2">
      <c r="A12" s="9" t="s">
        <v>23</v>
      </c>
      <c r="B12" s="5">
        <v>11</v>
      </c>
      <c r="C12" s="45">
        <f t="shared" si="0"/>
        <v>1.9120458891013384E-3</v>
      </c>
      <c r="D12" s="5">
        <v>11</v>
      </c>
      <c r="E12" s="45">
        <f t="shared" si="0"/>
        <v>1.9120458891013384E-3</v>
      </c>
      <c r="F12" s="5">
        <v>0</v>
      </c>
      <c r="G12" s="45">
        <f t="shared" ref="G12" si="8">F12/$B$4</f>
        <v>0</v>
      </c>
      <c r="H12" s="34"/>
    </row>
    <row r="13" spans="1:9" ht="15" customHeight="1" x14ac:dyDescent="0.2">
      <c r="A13" s="12" t="s">
        <v>25</v>
      </c>
      <c r="B13" s="15">
        <v>458</v>
      </c>
      <c r="C13" s="22">
        <f t="shared" si="0"/>
        <v>7.9610637928037548E-2</v>
      </c>
      <c r="D13" s="15">
        <v>195</v>
      </c>
      <c r="E13" s="22">
        <f t="shared" si="0"/>
        <v>3.3895358943160092E-2</v>
      </c>
      <c r="F13" s="15">
        <v>263</v>
      </c>
      <c r="G13" s="22">
        <f t="shared" ref="G13" si="9">F13/$B$4</f>
        <v>4.5715278984877455E-2</v>
      </c>
      <c r="H13" s="34"/>
    </row>
    <row r="14" spans="1:9" ht="15" customHeight="1" x14ac:dyDescent="0.2">
      <c r="A14" s="9" t="s">
        <v>42</v>
      </c>
      <c r="B14" s="5">
        <v>450</v>
      </c>
      <c r="C14" s="45">
        <f t="shared" si="0"/>
        <v>7.8220059099600212E-2</v>
      </c>
      <c r="D14" s="5">
        <v>169</v>
      </c>
      <c r="E14" s="45">
        <f t="shared" si="0"/>
        <v>2.9375977750738747E-2</v>
      </c>
      <c r="F14" s="5">
        <v>281</v>
      </c>
      <c r="G14" s="45">
        <f t="shared" ref="G14:G15" si="10">F14/$B$4</f>
        <v>4.8844081348861465E-2</v>
      </c>
      <c r="H14" s="34"/>
    </row>
    <row r="15" spans="1:9" ht="15" customHeight="1" x14ac:dyDescent="0.2">
      <c r="A15" s="12" t="s">
        <v>81</v>
      </c>
      <c r="B15" s="15">
        <v>42</v>
      </c>
      <c r="C15" s="22">
        <f t="shared" ref="C15" si="11">B15/$B$4</f>
        <v>7.3005388492960194E-3</v>
      </c>
      <c r="D15" s="15">
        <v>9</v>
      </c>
      <c r="E15" s="22">
        <f t="shared" ref="E15" si="12">D15/$B$4</f>
        <v>1.5644011819920041E-3</v>
      </c>
      <c r="F15" s="15">
        <v>33</v>
      </c>
      <c r="G15" s="22">
        <f t="shared" si="10"/>
        <v>5.7361376673040155E-3</v>
      </c>
      <c r="H15" s="34"/>
    </row>
    <row r="16" spans="1:9" ht="12.75" x14ac:dyDescent="0.2">
      <c r="A16" s="8" t="s">
        <v>70</v>
      </c>
      <c r="B16" s="1"/>
      <c r="C16" s="1"/>
      <c r="D16" s="1"/>
      <c r="E16" s="1"/>
      <c r="F16" s="26"/>
      <c r="G16" s="26"/>
      <c r="H16" s="1"/>
      <c r="I16" s="1"/>
    </row>
    <row r="17" spans="1:9" ht="12.75" x14ac:dyDescent="0.2">
      <c r="A17" s="8" t="s">
        <v>38</v>
      </c>
      <c r="B17" s="1"/>
      <c r="C17" s="1"/>
      <c r="D17" s="1"/>
      <c r="E17" s="1"/>
      <c r="F17" s="1"/>
      <c r="G17" s="1"/>
      <c r="H17" s="1"/>
      <c r="I17" s="1"/>
    </row>
    <row r="18" spans="1:9" ht="12.75" x14ac:dyDescent="0.2"/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R16"/>
  <sheetViews>
    <sheetView workbookViewId="0"/>
  </sheetViews>
  <sheetFormatPr baseColWidth="10" defaultRowHeight="12.75" x14ac:dyDescent="0.2"/>
  <cols>
    <col min="1" max="1" width="9.140625" customWidth="1"/>
    <col min="2" max="2" width="10.7109375" style="1" customWidth="1"/>
    <col min="3" max="3" width="11.42578125" style="1" customWidth="1"/>
    <col min="4" max="7" width="10.7109375" style="1" customWidth="1"/>
  </cols>
  <sheetData>
    <row r="1" spans="1:18" ht="15.75" customHeight="1" x14ac:dyDescent="0.25">
      <c r="A1" s="4" t="s">
        <v>68</v>
      </c>
      <c r="B1" s="10"/>
      <c r="C1" s="10"/>
      <c r="D1" s="10"/>
      <c r="E1" s="10"/>
      <c r="F1" s="10"/>
      <c r="G1" s="10"/>
    </row>
    <row r="2" spans="1:18" x14ac:dyDescent="0.2">
      <c r="A2" s="3"/>
      <c r="B2" s="10"/>
      <c r="C2" s="10"/>
      <c r="D2" s="10"/>
      <c r="E2" s="10"/>
      <c r="F2" s="10"/>
      <c r="G2" s="10"/>
    </row>
    <row r="3" spans="1:18" ht="18.75" customHeight="1" x14ac:dyDescent="0.2">
      <c r="A3" s="6"/>
      <c r="B3" s="11" t="s">
        <v>0</v>
      </c>
      <c r="C3" s="11" t="s">
        <v>1</v>
      </c>
      <c r="D3" s="11" t="s">
        <v>44</v>
      </c>
      <c r="E3" s="14" t="s">
        <v>1</v>
      </c>
      <c r="F3" s="11" t="s">
        <v>13</v>
      </c>
      <c r="G3" s="11" t="s">
        <v>1</v>
      </c>
      <c r="M3" t="s">
        <v>0</v>
      </c>
      <c r="O3" t="s">
        <v>45</v>
      </c>
      <c r="Q3" t="s">
        <v>46</v>
      </c>
    </row>
    <row r="4" spans="1:18" ht="15" customHeight="1" x14ac:dyDescent="0.2">
      <c r="A4" s="35" t="s">
        <v>0</v>
      </c>
      <c r="B4" s="41">
        <v>5753</v>
      </c>
      <c r="C4" s="39">
        <f>B4/$B$4</f>
        <v>1</v>
      </c>
      <c r="D4" s="41">
        <v>2981</v>
      </c>
      <c r="E4" s="39">
        <f>D4/$B$4</f>
        <v>0.51816443594646266</v>
      </c>
      <c r="F4" s="41">
        <v>2772</v>
      </c>
      <c r="G4" s="39">
        <f>F4/$B$4</f>
        <v>0.48183556405353728</v>
      </c>
      <c r="M4" t="s">
        <v>47</v>
      </c>
      <c r="N4" t="s">
        <v>48</v>
      </c>
      <c r="O4" t="s">
        <v>47</v>
      </c>
      <c r="P4" t="s">
        <v>48</v>
      </c>
      <c r="Q4" t="s">
        <v>47</v>
      </c>
      <c r="R4" t="s">
        <v>48</v>
      </c>
    </row>
    <row r="5" spans="1:18" ht="15" customHeight="1" x14ac:dyDescent="0.2">
      <c r="A5" s="12" t="s">
        <v>2</v>
      </c>
      <c r="B5" s="15">
        <v>26</v>
      </c>
      <c r="C5" s="23">
        <f>B5/$B$4</f>
        <v>4.5193811924213456E-3</v>
      </c>
      <c r="D5" s="15">
        <v>18</v>
      </c>
      <c r="E5" s="23">
        <f>D5/$B$4</f>
        <v>3.1288023639840083E-3</v>
      </c>
      <c r="F5" s="15">
        <v>8</v>
      </c>
      <c r="G5" s="23">
        <f>F5/$B$4</f>
        <v>1.3905788284373371E-3</v>
      </c>
      <c r="K5" t="s">
        <v>49</v>
      </c>
      <c r="L5" t="s">
        <v>0</v>
      </c>
      <c r="M5">
        <v>5810</v>
      </c>
      <c r="N5">
        <v>100</v>
      </c>
      <c r="O5">
        <v>2962</v>
      </c>
      <c r="P5">
        <v>100</v>
      </c>
      <c r="Q5">
        <v>2848</v>
      </c>
      <c r="R5">
        <v>100</v>
      </c>
    </row>
    <row r="6" spans="1:18" ht="15" customHeight="1" x14ac:dyDescent="0.2">
      <c r="A6" s="9" t="s">
        <v>3</v>
      </c>
      <c r="B6" s="5">
        <v>144</v>
      </c>
      <c r="C6" s="24">
        <f t="shared" ref="C6:C14" si="0">B6/$B$4</f>
        <v>2.5030418911872066E-2</v>
      </c>
      <c r="D6" s="5">
        <v>110</v>
      </c>
      <c r="E6" s="24">
        <f t="shared" ref="E6" si="1">D6/$B$4</f>
        <v>1.9120458891013385E-2</v>
      </c>
      <c r="F6" s="5">
        <v>34</v>
      </c>
      <c r="G6" s="24">
        <f t="shared" ref="G6" si="2">F6/$B$4</f>
        <v>5.9099600208586825E-3</v>
      </c>
      <c r="L6" t="s">
        <v>50</v>
      </c>
      <c r="M6">
        <v>32</v>
      </c>
      <c r="N6">
        <v>0.6</v>
      </c>
      <c r="O6">
        <v>14</v>
      </c>
      <c r="P6">
        <v>0.5</v>
      </c>
      <c r="Q6">
        <v>18</v>
      </c>
      <c r="R6">
        <v>0.6</v>
      </c>
    </row>
    <row r="7" spans="1:18" ht="15" customHeight="1" x14ac:dyDescent="0.2">
      <c r="A7" s="12" t="s">
        <v>4</v>
      </c>
      <c r="B7" s="15">
        <v>273</v>
      </c>
      <c r="C7" s="23">
        <f t="shared" si="0"/>
        <v>4.7453502520424129E-2</v>
      </c>
      <c r="D7" s="15">
        <v>152</v>
      </c>
      <c r="E7" s="23">
        <f t="shared" ref="E7" si="3">D7/$B$4</f>
        <v>2.6420997740309402E-2</v>
      </c>
      <c r="F7" s="15">
        <v>121</v>
      </c>
      <c r="G7" s="23">
        <f t="shared" ref="G7" si="4">F7/$B$4</f>
        <v>2.1032504780114723E-2</v>
      </c>
      <c r="L7" t="s">
        <v>51</v>
      </c>
      <c r="M7">
        <v>180</v>
      </c>
      <c r="N7">
        <v>3.1</v>
      </c>
      <c r="O7">
        <v>95</v>
      </c>
      <c r="P7">
        <v>3.2</v>
      </c>
      <c r="Q7">
        <v>85</v>
      </c>
      <c r="R7">
        <v>3</v>
      </c>
    </row>
    <row r="8" spans="1:18" ht="15" customHeight="1" x14ac:dyDescent="0.2">
      <c r="A8" s="9" t="s">
        <v>5</v>
      </c>
      <c r="B8" s="5">
        <v>335</v>
      </c>
      <c r="C8" s="24">
        <f t="shared" si="0"/>
        <v>5.8230488440813487E-2</v>
      </c>
      <c r="D8" s="5">
        <v>168</v>
      </c>
      <c r="E8" s="24">
        <f t="shared" ref="E8" si="5">D8/$B$4</f>
        <v>2.9202155397184078E-2</v>
      </c>
      <c r="F8" s="5">
        <v>167</v>
      </c>
      <c r="G8" s="24">
        <f t="shared" ref="G8" si="6">F8/$B$4</f>
        <v>2.9028333043629409E-2</v>
      </c>
      <c r="L8" t="s">
        <v>52</v>
      </c>
      <c r="M8">
        <v>275</v>
      </c>
      <c r="N8">
        <v>4.7</v>
      </c>
      <c r="O8">
        <v>141</v>
      </c>
      <c r="P8">
        <v>4.8</v>
      </c>
      <c r="Q8">
        <v>134</v>
      </c>
      <c r="R8">
        <v>4.7</v>
      </c>
    </row>
    <row r="9" spans="1:18" ht="15" customHeight="1" x14ac:dyDescent="0.2">
      <c r="A9" s="12" t="s">
        <v>6</v>
      </c>
      <c r="B9" s="15">
        <v>535</v>
      </c>
      <c r="C9" s="23">
        <f t="shared" si="0"/>
        <v>9.2994959151746909E-2</v>
      </c>
      <c r="D9" s="15">
        <v>294</v>
      </c>
      <c r="E9" s="23">
        <f t="shared" ref="E9" si="7">D9/$B$4</f>
        <v>5.1103771945072138E-2</v>
      </c>
      <c r="F9" s="15">
        <v>241</v>
      </c>
      <c r="G9" s="23">
        <f t="shared" ref="G9" si="8">F9/$B$4</f>
        <v>4.1891187206674778E-2</v>
      </c>
      <c r="L9" t="s">
        <v>53</v>
      </c>
      <c r="M9">
        <v>326</v>
      </c>
      <c r="N9">
        <v>5.6</v>
      </c>
      <c r="O9">
        <v>155</v>
      </c>
      <c r="P9">
        <v>5.2</v>
      </c>
      <c r="Q9">
        <v>171</v>
      </c>
      <c r="R9">
        <v>6</v>
      </c>
    </row>
    <row r="10" spans="1:18" ht="15" customHeight="1" x14ac:dyDescent="0.2">
      <c r="A10" s="9" t="s">
        <v>7</v>
      </c>
      <c r="B10" s="5">
        <v>1032</v>
      </c>
      <c r="C10" s="24">
        <f t="shared" si="0"/>
        <v>0.17938466886841647</v>
      </c>
      <c r="D10" s="5">
        <v>560</v>
      </c>
      <c r="E10" s="24">
        <f t="shared" ref="E10" si="9">D10/$B$4</f>
        <v>9.7340517990613593E-2</v>
      </c>
      <c r="F10" s="5">
        <v>472</v>
      </c>
      <c r="G10" s="24">
        <f t="shared" ref="G10" si="10">F10/$B$4</f>
        <v>8.2044150877802882E-2</v>
      </c>
      <c r="L10" t="s">
        <v>54</v>
      </c>
      <c r="M10">
        <v>556</v>
      </c>
      <c r="N10">
        <v>9.6</v>
      </c>
      <c r="O10">
        <v>294</v>
      </c>
      <c r="P10">
        <v>9.9</v>
      </c>
      <c r="Q10">
        <v>262</v>
      </c>
      <c r="R10">
        <v>9.1999999999999993</v>
      </c>
    </row>
    <row r="11" spans="1:18" ht="15" customHeight="1" x14ac:dyDescent="0.2">
      <c r="A11" s="12" t="s">
        <v>8</v>
      </c>
      <c r="B11" s="15">
        <v>1238</v>
      </c>
      <c r="C11" s="23">
        <f t="shared" si="0"/>
        <v>0.21519207370067792</v>
      </c>
      <c r="D11" s="15">
        <v>627</v>
      </c>
      <c r="E11" s="23">
        <f t="shared" ref="E11" si="11">D11/$B$4</f>
        <v>0.10898661567877629</v>
      </c>
      <c r="F11" s="15">
        <v>611</v>
      </c>
      <c r="G11" s="23">
        <f t="shared" ref="G11" si="12">F11/$B$4</f>
        <v>0.10620545802190162</v>
      </c>
      <c r="L11" t="s">
        <v>55</v>
      </c>
      <c r="M11">
        <v>1099</v>
      </c>
      <c r="N11">
        <v>18.899999999999999</v>
      </c>
      <c r="O11">
        <v>584</v>
      </c>
      <c r="P11">
        <v>19.7</v>
      </c>
      <c r="Q11">
        <v>515</v>
      </c>
      <c r="R11">
        <v>18.100000000000001</v>
      </c>
    </row>
    <row r="12" spans="1:18" ht="15" customHeight="1" x14ac:dyDescent="0.2">
      <c r="A12" s="9" t="s">
        <v>9</v>
      </c>
      <c r="B12" s="16">
        <v>1216</v>
      </c>
      <c r="C12" s="24">
        <f t="shared" si="0"/>
        <v>0.21136798192247522</v>
      </c>
      <c r="D12" s="16">
        <v>626</v>
      </c>
      <c r="E12" s="24">
        <f t="shared" ref="E12" si="13">D12/$B$4</f>
        <v>0.10881279332522162</v>
      </c>
      <c r="F12" s="16">
        <v>590</v>
      </c>
      <c r="G12" s="24">
        <f t="shared" ref="G12" si="14">F12/$B$4</f>
        <v>0.10255518859725361</v>
      </c>
      <c r="L12" t="s">
        <v>56</v>
      </c>
      <c r="M12">
        <v>1196</v>
      </c>
      <c r="N12">
        <v>20.6</v>
      </c>
      <c r="O12">
        <v>614</v>
      </c>
      <c r="P12">
        <v>20.7</v>
      </c>
      <c r="Q12">
        <v>582</v>
      </c>
      <c r="R12">
        <v>20.399999999999999</v>
      </c>
    </row>
    <row r="13" spans="1:18" ht="15" customHeight="1" x14ac:dyDescent="0.2">
      <c r="A13" s="12" t="s">
        <v>10</v>
      </c>
      <c r="B13" s="15">
        <v>827</v>
      </c>
      <c r="C13" s="23">
        <f t="shared" si="0"/>
        <v>0.14375108638970971</v>
      </c>
      <c r="D13" s="15">
        <v>371</v>
      </c>
      <c r="E13" s="23">
        <f t="shared" ref="E13" si="15">D13/$B$4</f>
        <v>6.4488093168781499E-2</v>
      </c>
      <c r="F13" s="15">
        <v>456</v>
      </c>
      <c r="G13" s="23">
        <f t="shared" ref="G13" si="16">F13/$B$4</f>
        <v>7.926299322092821E-2</v>
      </c>
      <c r="L13" t="s">
        <v>57</v>
      </c>
      <c r="M13">
        <v>1187</v>
      </c>
      <c r="N13">
        <v>20.399999999999999</v>
      </c>
      <c r="O13">
        <v>624</v>
      </c>
      <c r="P13">
        <v>21.1</v>
      </c>
      <c r="Q13">
        <v>563</v>
      </c>
      <c r="R13">
        <v>19.8</v>
      </c>
    </row>
    <row r="14" spans="1:18" ht="15" customHeight="1" x14ac:dyDescent="0.2">
      <c r="A14" s="9" t="s">
        <v>40</v>
      </c>
      <c r="B14" s="16">
        <v>127</v>
      </c>
      <c r="C14" s="24">
        <f t="shared" si="0"/>
        <v>2.2075438901442725E-2</v>
      </c>
      <c r="D14" s="16">
        <v>55</v>
      </c>
      <c r="E14" s="24">
        <f t="shared" ref="E14" si="17">D14/$B$4</f>
        <v>9.5602294455066923E-3</v>
      </c>
      <c r="F14" s="7">
        <v>72</v>
      </c>
      <c r="G14" s="24">
        <f t="shared" ref="G14" si="18">F14/$B$4</f>
        <v>1.2515209455936033E-2</v>
      </c>
      <c r="L14" t="s">
        <v>58</v>
      </c>
      <c r="M14">
        <v>821</v>
      </c>
      <c r="N14">
        <v>14.1</v>
      </c>
      <c r="O14">
        <v>375</v>
      </c>
      <c r="P14">
        <v>12.7</v>
      </c>
      <c r="Q14">
        <v>446</v>
      </c>
      <c r="R14">
        <v>15.7</v>
      </c>
    </row>
    <row r="15" spans="1:18" x14ac:dyDescent="0.2">
      <c r="A15" s="8" t="s">
        <v>70</v>
      </c>
    </row>
    <row r="16" spans="1:18" x14ac:dyDescent="0.2">
      <c r="A16" s="8" t="s">
        <v>38</v>
      </c>
    </row>
  </sheetData>
  <phoneticPr fontId="0" type="noConversion"/>
  <pageMargins left="0.39370078740157477" right="0.39370078740157477" top="0.59055118110236215" bottom="0.59055118110236215" header="0" footer="0"/>
  <pageSetup paperSize="9" scale="46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D5:F14"/>
  <sheetViews>
    <sheetView workbookViewId="0"/>
  </sheetViews>
  <sheetFormatPr baseColWidth="10" defaultColWidth="11.42578125" defaultRowHeight="12.75" x14ac:dyDescent="0.2"/>
  <cols>
    <col min="1" max="1" width="5.5703125" style="28" customWidth="1"/>
    <col min="2" max="2" width="75.7109375" style="28" customWidth="1"/>
    <col min="3" max="3" width="5.5703125" style="28" customWidth="1"/>
    <col min="4" max="16384" width="11.42578125" style="28"/>
  </cols>
  <sheetData>
    <row r="5" spans="4:6" x14ac:dyDescent="0.2">
      <c r="D5" s="33"/>
      <c r="E5" s="32"/>
      <c r="F5" s="32"/>
    </row>
    <row r="6" spans="4:6" x14ac:dyDescent="0.2">
      <c r="D6" s="33"/>
      <c r="E6" s="32"/>
      <c r="F6" s="32"/>
    </row>
    <row r="7" spans="4:6" x14ac:dyDescent="0.2">
      <c r="D7" s="33"/>
      <c r="E7" s="32"/>
      <c r="F7" s="32"/>
    </row>
    <row r="8" spans="4:6" x14ac:dyDescent="0.2">
      <c r="D8" s="33"/>
      <c r="E8" s="32"/>
      <c r="F8" s="32"/>
    </row>
    <row r="9" spans="4:6" x14ac:dyDescent="0.2">
      <c r="D9" s="33"/>
      <c r="E9" s="32"/>
      <c r="F9" s="32"/>
    </row>
    <row r="10" spans="4:6" x14ac:dyDescent="0.2">
      <c r="D10" s="33"/>
      <c r="E10" s="32"/>
      <c r="F10" s="32"/>
    </row>
    <row r="11" spans="4:6" x14ac:dyDescent="0.2">
      <c r="D11" s="33"/>
      <c r="E11" s="32"/>
      <c r="F11" s="32"/>
    </row>
    <row r="12" spans="4:6" x14ac:dyDescent="0.2">
      <c r="D12" s="33"/>
      <c r="E12" s="32"/>
      <c r="F12" s="32"/>
    </row>
    <row r="13" spans="4:6" x14ac:dyDescent="0.2">
      <c r="D13" s="33"/>
      <c r="E13" s="32"/>
      <c r="F13" s="32"/>
    </row>
    <row r="14" spans="4:6" x14ac:dyDescent="0.2">
      <c r="D14" s="33"/>
      <c r="E14" s="32"/>
      <c r="F14" s="32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I39"/>
  <sheetViews>
    <sheetView zoomScaleNormal="100" workbookViewId="0"/>
  </sheetViews>
  <sheetFormatPr baseColWidth="10" defaultRowHeight="12.75" x14ac:dyDescent="0.2"/>
  <cols>
    <col min="1" max="1" width="56" bestFit="1" customWidth="1"/>
    <col min="2" max="2" width="9.5703125" style="1" customWidth="1"/>
    <col min="3" max="3" width="8.5703125" style="1" customWidth="1"/>
    <col min="4" max="8" width="9.42578125" style="1" customWidth="1"/>
  </cols>
  <sheetData>
    <row r="1" spans="1:8" ht="15.75" customHeight="1" x14ac:dyDescent="0.25">
      <c r="A1" s="4" t="s">
        <v>77</v>
      </c>
      <c r="B1" s="27"/>
      <c r="C1" s="10"/>
      <c r="D1" s="10"/>
      <c r="E1" s="10"/>
      <c r="F1" s="10"/>
      <c r="G1" s="10"/>
      <c r="H1" s="10"/>
    </row>
    <row r="2" spans="1:8" x14ac:dyDescent="0.2">
      <c r="A2" s="3"/>
      <c r="B2" s="10"/>
      <c r="C2" s="10"/>
      <c r="D2" s="10"/>
      <c r="E2" s="10"/>
      <c r="F2" s="10"/>
      <c r="G2" s="25"/>
      <c r="H2" s="10"/>
    </row>
    <row r="3" spans="1:8" ht="15.4" customHeight="1" x14ac:dyDescent="0.2">
      <c r="A3" s="6"/>
      <c r="B3" s="11"/>
      <c r="C3" s="11"/>
      <c r="D3" s="11"/>
      <c r="E3" s="40"/>
      <c r="F3" s="20"/>
      <c r="G3" s="46" t="s">
        <v>15</v>
      </c>
      <c r="H3" s="46"/>
    </row>
    <row r="4" spans="1:8" ht="15.4" customHeight="1" x14ac:dyDescent="0.2">
      <c r="A4" s="6"/>
      <c r="B4" s="11" t="s">
        <v>0</v>
      </c>
      <c r="C4" s="11" t="s">
        <v>1</v>
      </c>
      <c r="D4" s="11" t="s">
        <v>44</v>
      </c>
      <c r="E4" s="40" t="s">
        <v>13</v>
      </c>
      <c r="F4" s="20" t="s">
        <v>0</v>
      </c>
      <c r="G4" s="11" t="s">
        <v>44</v>
      </c>
      <c r="H4" s="11" t="s">
        <v>13</v>
      </c>
    </row>
    <row r="5" spans="1:8" ht="15" customHeight="1" x14ac:dyDescent="0.2">
      <c r="A5" s="43" t="s">
        <v>0</v>
      </c>
      <c r="B5" s="41">
        <v>5753</v>
      </c>
      <c r="C5" s="38">
        <f>B5/B$5</f>
        <v>1</v>
      </c>
      <c r="D5" s="41">
        <v>2981</v>
      </c>
      <c r="E5" s="41">
        <v>2772</v>
      </c>
      <c r="F5" s="42">
        <v>50.5</v>
      </c>
      <c r="G5" s="42">
        <v>49.8</v>
      </c>
      <c r="H5" s="42">
        <v>51.2</v>
      </c>
    </row>
    <row r="6" spans="1:8" ht="15" customHeight="1" x14ac:dyDescent="0.2">
      <c r="A6" s="12" t="s">
        <v>14</v>
      </c>
      <c r="B6" s="15">
        <v>194</v>
      </c>
      <c r="C6" s="22">
        <f t="shared" ref="C6:C20" si="0">B6/B$5</f>
        <v>3.3721536589605423E-2</v>
      </c>
      <c r="D6" s="15">
        <v>93</v>
      </c>
      <c r="E6" s="15">
        <v>101</v>
      </c>
      <c r="F6" s="37">
        <v>53.2</v>
      </c>
      <c r="G6" s="37">
        <v>52.2</v>
      </c>
      <c r="H6" s="37">
        <v>54.1</v>
      </c>
    </row>
    <row r="7" spans="1:8" ht="15" customHeight="1" x14ac:dyDescent="0.2">
      <c r="A7" s="9" t="s">
        <v>59</v>
      </c>
      <c r="B7" s="5">
        <v>757</v>
      </c>
      <c r="C7" s="21">
        <f t="shared" si="0"/>
        <v>0.13158352164088302</v>
      </c>
      <c r="D7" s="5">
        <v>299</v>
      </c>
      <c r="E7" s="5">
        <v>458</v>
      </c>
      <c r="F7" s="44">
        <v>50.9</v>
      </c>
      <c r="G7" s="44">
        <v>52.4</v>
      </c>
      <c r="H7" s="44">
        <v>50</v>
      </c>
    </row>
    <row r="8" spans="1:8" ht="15" customHeight="1" x14ac:dyDescent="0.2">
      <c r="A8" s="12" t="s">
        <v>78</v>
      </c>
      <c r="B8" s="15">
        <v>420</v>
      </c>
      <c r="C8" s="22">
        <f t="shared" si="0"/>
        <v>7.3005388492960191E-2</v>
      </c>
      <c r="D8" s="15">
        <v>114</v>
      </c>
      <c r="E8" s="15">
        <v>306</v>
      </c>
      <c r="F8" s="37">
        <v>54.7</v>
      </c>
      <c r="G8" s="37">
        <v>54.6</v>
      </c>
      <c r="H8" s="37">
        <v>54.8</v>
      </c>
    </row>
    <row r="9" spans="1:8" ht="15" customHeight="1" x14ac:dyDescent="0.2">
      <c r="A9" s="9" t="s">
        <v>60</v>
      </c>
      <c r="B9" s="5">
        <v>124</v>
      </c>
      <c r="C9" s="21">
        <f t="shared" si="0"/>
        <v>2.1553971840778723E-2</v>
      </c>
      <c r="D9" s="5">
        <v>25</v>
      </c>
      <c r="E9" s="5">
        <v>99</v>
      </c>
      <c r="F9" s="44">
        <v>52.4</v>
      </c>
      <c r="G9" s="44">
        <v>53.9</v>
      </c>
      <c r="H9" s="44">
        <v>52.1</v>
      </c>
    </row>
    <row r="10" spans="1:8" ht="15" customHeight="1" x14ac:dyDescent="0.2">
      <c r="A10" s="12" t="s">
        <v>61</v>
      </c>
      <c r="B10" s="15">
        <v>288</v>
      </c>
      <c r="C10" s="22">
        <f t="shared" si="0"/>
        <v>5.0060837823744132E-2</v>
      </c>
      <c r="D10" s="15">
        <v>95</v>
      </c>
      <c r="E10" s="15">
        <v>193</v>
      </c>
      <c r="F10" s="37">
        <v>54.1</v>
      </c>
      <c r="G10" s="37">
        <v>55.1</v>
      </c>
      <c r="H10" s="37">
        <v>53.7</v>
      </c>
    </row>
    <row r="11" spans="1:8" ht="15" customHeight="1" x14ac:dyDescent="0.2">
      <c r="A11" s="9" t="s">
        <v>62</v>
      </c>
      <c r="B11" s="16">
        <v>705</v>
      </c>
      <c r="C11" s="21">
        <f t="shared" si="0"/>
        <v>0.12254475925604033</v>
      </c>
      <c r="D11" s="16">
        <v>117</v>
      </c>
      <c r="E11" s="16">
        <v>588</v>
      </c>
      <c r="F11" s="36">
        <v>50.5</v>
      </c>
      <c r="G11" s="36">
        <v>51.5</v>
      </c>
      <c r="H11" s="36">
        <v>50.2</v>
      </c>
    </row>
    <row r="12" spans="1:8" ht="15" customHeight="1" x14ac:dyDescent="0.2">
      <c r="A12" s="12" t="s">
        <v>79</v>
      </c>
      <c r="B12" s="15">
        <v>112</v>
      </c>
      <c r="C12" s="22">
        <f t="shared" si="0"/>
        <v>1.9468103598122719E-2</v>
      </c>
      <c r="D12" s="15">
        <v>48</v>
      </c>
      <c r="E12" s="15">
        <v>64</v>
      </c>
      <c r="F12" s="37">
        <v>54.9</v>
      </c>
      <c r="G12" s="37">
        <v>55.7</v>
      </c>
      <c r="H12" s="37">
        <v>54.3</v>
      </c>
    </row>
    <row r="13" spans="1:8" ht="15" customHeight="1" x14ac:dyDescent="0.2">
      <c r="A13" s="9" t="s">
        <v>63</v>
      </c>
      <c r="B13" s="16">
        <v>128</v>
      </c>
      <c r="C13" s="21">
        <f t="shared" si="0"/>
        <v>2.2249261254997394E-2</v>
      </c>
      <c r="D13" s="16">
        <v>73</v>
      </c>
      <c r="E13" s="16">
        <v>55</v>
      </c>
      <c r="F13" s="36">
        <v>54.7</v>
      </c>
      <c r="G13" s="36">
        <v>54.5</v>
      </c>
      <c r="H13" s="36">
        <v>54.9</v>
      </c>
    </row>
    <row r="14" spans="1:8" ht="15" customHeight="1" x14ac:dyDescent="0.2">
      <c r="A14" s="12" t="s">
        <v>64</v>
      </c>
      <c r="B14" s="15">
        <v>2279</v>
      </c>
      <c r="C14" s="22">
        <f t="shared" si="0"/>
        <v>0.39614114375108639</v>
      </c>
      <c r="D14" s="15">
        <v>1840</v>
      </c>
      <c r="E14" s="15">
        <v>439</v>
      </c>
      <c r="F14" s="37">
        <v>47.4</v>
      </c>
      <c r="G14" s="37">
        <v>47.7</v>
      </c>
      <c r="H14" s="37">
        <v>46.6</v>
      </c>
    </row>
    <row r="15" spans="1:8" ht="15" customHeight="1" x14ac:dyDescent="0.2">
      <c r="A15" s="17" t="s">
        <v>66</v>
      </c>
      <c r="B15" s="16">
        <v>447</v>
      </c>
      <c r="C15" s="21">
        <f t="shared" si="0"/>
        <v>7.7698592038936212E-2</v>
      </c>
      <c r="D15" s="16">
        <v>416</v>
      </c>
      <c r="E15" s="16">
        <v>31</v>
      </c>
      <c r="F15" s="36">
        <v>46.1</v>
      </c>
      <c r="G15" s="36">
        <v>46</v>
      </c>
      <c r="H15" s="36">
        <v>47.4</v>
      </c>
    </row>
    <row r="16" spans="1:8" ht="15" customHeight="1" x14ac:dyDescent="0.2">
      <c r="A16" s="18" t="s">
        <v>67</v>
      </c>
      <c r="B16" s="15">
        <v>1697</v>
      </c>
      <c r="C16" s="22">
        <f t="shared" si="0"/>
        <v>0.29497653398227014</v>
      </c>
      <c r="D16" s="15">
        <v>1364</v>
      </c>
      <c r="E16" s="15">
        <v>333</v>
      </c>
      <c r="F16" s="37">
        <v>47.4</v>
      </c>
      <c r="G16" s="37">
        <v>47.9</v>
      </c>
      <c r="H16" s="37">
        <v>45.3</v>
      </c>
    </row>
    <row r="17" spans="1:9" ht="15" customHeight="1" x14ac:dyDescent="0.2">
      <c r="A17" s="9" t="s">
        <v>80</v>
      </c>
      <c r="B17" s="16">
        <v>505</v>
      </c>
      <c r="C17" s="21">
        <f t="shared" si="0"/>
        <v>8.7780288545106902E-2</v>
      </c>
      <c r="D17" s="16">
        <v>184</v>
      </c>
      <c r="E17" s="16">
        <v>321</v>
      </c>
      <c r="F17" s="36">
        <v>53.2</v>
      </c>
      <c r="G17" s="36">
        <v>53.7</v>
      </c>
      <c r="H17" s="36">
        <v>52.9</v>
      </c>
    </row>
    <row r="18" spans="1:9" ht="15" customHeight="1" x14ac:dyDescent="0.2">
      <c r="A18" s="12" t="s">
        <v>65</v>
      </c>
      <c r="B18" s="15">
        <v>125</v>
      </c>
      <c r="C18" s="22">
        <f t="shared" si="0"/>
        <v>2.1727794194333391E-2</v>
      </c>
      <c r="D18" s="15">
        <v>49</v>
      </c>
      <c r="E18" s="15">
        <v>76</v>
      </c>
      <c r="F18" s="37">
        <v>54.8</v>
      </c>
      <c r="G18" s="37">
        <v>54.7</v>
      </c>
      <c r="H18" s="37">
        <v>54.8</v>
      </c>
    </row>
    <row r="19" spans="1:9" ht="15" customHeight="1" x14ac:dyDescent="0.2">
      <c r="A19" s="9" t="s">
        <v>18</v>
      </c>
      <c r="B19" s="16">
        <v>113</v>
      </c>
      <c r="C19" s="21">
        <f t="shared" si="0"/>
        <v>1.9641925951677387E-2</v>
      </c>
      <c r="D19" s="16">
        <v>43</v>
      </c>
      <c r="E19" s="16">
        <v>70</v>
      </c>
      <c r="F19" s="36">
        <v>50</v>
      </c>
      <c r="G19" s="36">
        <v>47.8</v>
      </c>
      <c r="H19" s="47">
        <v>51.3</v>
      </c>
    </row>
    <row r="20" spans="1:9" ht="15" customHeight="1" x14ac:dyDescent="0.2">
      <c r="A20" s="12" t="s">
        <v>81</v>
      </c>
      <c r="B20" s="15">
        <v>3</v>
      </c>
      <c r="C20" s="22">
        <f t="shared" si="0"/>
        <v>5.2146706066400134E-4</v>
      </c>
      <c r="D20" s="15">
        <v>1</v>
      </c>
      <c r="E20" s="15">
        <v>2</v>
      </c>
      <c r="F20" s="37">
        <v>27</v>
      </c>
      <c r="G20" s="37">
        <v>26</v>
      </c>
      <c r="H20" s="37">
        <v>27.5</v>
      </c>
    </row>
    <row r="21" spans="1:9" x14ac:dyDescent="0.2">
      <c r="A21" s="8" t="s">
        <v>69</v>
      </c>
      <c r="E21" s="26"/>
      <c r="F21" s="26"/>
    </row>
    <row r="22" spans="1:9" x14ac:dyDescent="0.2">
      <c r="A22" s="8" t="s">
        <v>39</v>
      </c>
    </row>
    <row r="23" spans="1:9" x14ac:dyDescent="0.2">
      <c r="A23" s="7"/>
    </row>
    <row r="24" spans="1:9" x14ac:dyDescent="0.2">
      <c r="H24" s="38"/>
      <c r="I24" s="38"/>
    </row>
    <row r="25" spans="1:9" x14ac:dyDescent="0.2">
      <c r="H25" s="38"/>
      <c r="I25" s="38"/>
    </row>
    <row r="26" spans="1:9" x14ac:dyDescent="0.2">
      <c r="A26" s="9"/>
      <c r="H26" s="38"/>
      <c r="I26" s="38"/>
    </row>
    <row r="27" spans="1:9" x14ac:dyDescent="0.2">
      <c r="H27" s="38"/>
      <c r="I27" s="38"/>
    </row>
    <row r="28" spans="1:9" x14ac:dyDescent="0.2">
      <c r="H28" s="38"/>
      <c r="I28" s="38"/>
    </row>
    <row r="29" spans="1:9" x14ac:dyDescent="0.2">
      <c r="H29" s="38"/>
      <c r="I29" s="38"/>
    </row>
    <row r="30" spans="1:9" x14ac:dyDescent="0.2">
      <c r="H30" s="38"/>
      <c r="I30" s="38"/>
    </row>
    <row r="31" spans="1:9" x14ac:dyDescent="0.2">
      <c r="H31" s="38"/>
      <c r="I31" s="38"/>
    </row>
    <row r="32" spans="1:9" x14ac:dyDescent="0.2">
      <c r="H32" s="38"/>
      <c r="I32" s="38"/>
    </row>
    <row r="33" spans="8:9" x14ac:dyDescent="0.2">
      <c r="H33" s="38"/>
      <c r="I33" s="38"/>
    </row>
    <row r="34" spans="8:9" x14ac:dyDescent="0.2">
      <c r="H34" s="38"/>
      <c r="I34" s="38"/>
    </row>
    <row r="35" spans="8:9" x14ac:dyDescent="0.2">
      <c r="H35" s="38"/>
      <c r="I35" s="38"/>
    </row>
    <row r="36" spans="8:9" x14ac:dyDescent="0.2">
      <c r="H36" s="38"/>
      <c r="I36" s="38"/>
    </row>
    <row r="37" spans="8:9" x14ac:dyDescent="0.2">
      <c r="H37" s="38"/>
      <c r="I37" s="38"/>
    </row>
    <row r="38" spans="8:9" x14ac:dyDescent="0.2">
      <c r="H38" s="38"/>
      <c r="I38" s="38"/>
    </row>
    <row r="39" spans="8:9" x14ac:dyDescent="0.2">
      <c r="H39" s="38"/>
      <c r="I39" s="38"/>
    </row>
  </sheetData>
  <phoneticPr fontId="0" type="noConversion"/>
  <pageMargins left="0.39370078740157477" right="0.39370078740157477" top="0.59055118110236215" bottom="0.59055118110236215" header="0" footer="0"/>
  <pageSetup paperSize="9" scale="8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E14"/>
  <sheetViews>
    <sheetView workbookViewId="0"/>
  </sheetViews>
  <sheetFormatPr baseColWidth="10" defaultRowHeight="12.75" x14ac:dyDescent="0.2"/>
  <cols>
    <col min="1" max="1" width="18.140625" customWidth="1"/>
    <col min="2" max="5" width="10.7109375" style="1" customWidth="1"/>
  </cols>
  <sheetData>
    <row r="1" spans="1:5" ht="15.75" customHeight="1" x14ac:dyDescent="0.25">
      <c r="A1" s="4" t="s">
        <v>76</v>
      </c>
      <c r="B1" s="10"/>
      <c r="C1" s="10"/>
      <c r="D1" s="10"/>
      <c r="E1" s="10"/>
    </row>
    <row r="2" spans="1:5" x14ac:dyDescent="0.2">
      <c r="A2" s="3"/>
      <c r="B2" s="10"/>
      <c r="C2" s="10"/>
      <c r="D2" s="10"/>
      <c r="E2" s="10"/>
    </row>
    <row r="3" spans="1:5" ht="18.75" customHeight="1" x14ac:dyDescent="0.2">
      <c r="A3" s="6"/>
      <c r="B3" s="11" t="s">
        <v>0</v>
      </c>
      <c r="C3" s="11" t="s">
        <v>1</v>
      </c>
      <c r="D3" s="11" t="s">
        <v>44</v>
      </c>
      <c r="E3" s="11" t="s">
        <v>13</v>
      </c>
    </row>
    <row r="4" spans="1:5" ht="15" customHeight="1" x14ac:dyDescent="0.2">
      <c r="A4" s="35" t="s">
        <v>0</v>
      </c>
      <c r="B4" s="41">
        <v>5753</v>
      </c>
      <c r="C4" s="38">
        <f>B4/B$4</f>
        <v>1</v>
      </c>
      <c r="D4" s="41">
        <v>2981</v>
      </c>
      <c r="E4" s="41">
        <v>2772</v>
      </c>
    </row>
    <row r="5" spans="1:5" ht="15" customHeight="1" x14ac:dyDescent="0.2">
      <c r="A5" s="12" t="s">
        <v>33</v>
      </c>
      <c r="B5" s="15">
        <v>773</v>
      </c>
      <c r="C5" s="22">
        <f t="shared" ref="C5:C12" si="0">B5/B$4</f>
        <v>0.13436467929775769</v>
      </c>
      <c r="D5" s="15">
        <v>363</v>
      </c>
      <c r="E5" s="15">
        <v>410</v>
      </c>
    </row>
    <row r="6" spans="1:5" ht="15" customHeight="1" x14ac:dyDescent="0.2">
      <c r="A6" s="9" t="s">
        <v>34</v>
      </c>
      <c r="B6" s="5">
        <v>694</v>
      </c>
      <c r="C6" s="21">
        <f t="shared" si="0"/>
        <v>0.12063271336693898</v>
      </c>
      <c r="D6" s="5">
        <v>217</v>
      </c>
      <c r="E6" s="5">
        <v>477</v>
      </c>
    </row>
    <row r="7" spans="1:5" ht="15" customHeight="1" x14ac:dyDescent="0.2">
      <c r="A7" s="12" t="s">
        <v>12</v>
      </c>
      <c r="B7" s="15">
        <v>322</v>
      </c>
      <c r="C7" s="22">
        <f t="shared" si="0"/>
        <v>5.5970797844602814E-2</v>
      </c>
      <c r="D7" s="15">
        <v>262</v>
      </c>
      <c r="E7" s="15">
        <v>60</v>
      </c>
    </row>
    <row r="8" spans="1:5" ht="15" customHeight="1" x14ac:dyDescent="0.2">
      <c r="A8" s="9" t="s">
        <v>35</v>
      </c>
      <c r="B8" s="5">
        <v>2150</v>
      </c>
      <c r="C8" s="21">
        <f t="shared" si="0"/>
        <v>0.37371806014253434</v>
      </c>
      <c r="D8" s="5">
        <v>1521</v>
      </c>
      <c r="E8" s="5">
        <v>629</v>
      </c>
    </row>
    <row r="9" spans="1:5" ht="15" customHeight="1" x14ac:dyDescent="0.2">
      <c r="A9" s="12" t="s">
        <v>36</v>
      </c>
      <c r="B9" s="15">
        <v>818</v>
      </c>
      <c r="C9" s="22">
        <f t="shared" si="0"/>
        <v>0.14218668520771771</v>
      </c>
      <c r="D9" s="15">
        <v>197</v>
      </c>
      <c r="E9" s="15">
        <v>621</v>
      </c>
    </row>
    <row r="10" spans="1:5" ht="15" customHeight="1" x14ac:dyDescent="0.2">
      <c r="A10" s="9" t="s">
        <v>37</v>
      </c>
      <c r="B10" s="5">
        <v>472</v>
      </c>
      <c r="C10" s="21">
        <f t="shared" si="0"/>
        <v>8.2044150877802882E-2</v>
      </c>
      <c r="D10" s="5">
        <v>208</v>
      </c>
      <c r="E10" s="5">
        <v>264</v>
      </c>
    </row>
    <row r="11" spans="1:5" ht="15" customHeight="1" x14ac:dyDescent="0.2">
      <c r="A11" s="12" t="s">
        <v>11</v>
      </c>
      <c r="B11" s="15">
        <v>450</v>
      </c>
      <c r="C11" s="22">
        <f t="shared" si="0"/>
        <v>7.8220059099600212E-2</v>
      </c>
      <c r="D11" s="15">
        <v>169</v>
      </c>
      <c r="E11" s="15">
        <v>281</v>
      </c>
    </row>
    <row r="12" spans="1:5" ht="15" customHeight="1" x14ac:dyDescent="0.2">
      <c r="A12" s="9" t="s">
        <v>82</v>
      </c>
      <c r="B12" s="5">
        <v>74</v>
      </c>
      <c r="C12" s="21">
        <f t="shared" si="0"/>
        <v>1.2862854163045367E-2</v>
      </c>
      <c r="D12" s="5">
        <v>44</v>
      </c>
      <c r="E12" s="5">
        <v>30</v>
      </c>
    </row>
    <row r="13" spans="1:5" x14ac:dyDescent="0.2">
      <c r="A13" s="8" t="s">
        <v>84</v>
      </c>
    </row>
    <row r="14" spans="1:5" x14ac:dyDescent="0.2">
      <c r="A14" s="8" t="s">
        <v>38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D5:F11"/>
  <sheetViews>
    <sheetView workbookViewId="0"/>
  </sheetViews>
  <sheetFormatPr baseColWidth="10" defaultColWidth="11.42578125" defaultRowHeight="12.75" x14ac:dyDescent="0.2"/>
  <cols>
    <col min="1" max="1" width="5.5703125" style="29" customWidth="1"/>
    <col min="2" max="2" width="75.7109375" style="29" customWidth="1"/>
    <col min="3" max="3" width="5.5703125" style="29" customWidth="1"/>
    <col min="4" max="16384" width="11.42578125" style="29"/>
  </cols>
  <sheetData>
    <row r="5" spans="4:6" x14ac:dyDescent="0.2">
      <c r="D5" s="31"/>
      <c r="E5" s="7"/>
      <c r="F5" s="7"/>
    </row>
    <row r="6" spans="4:6" x14ac:dyDescent="0.2">
      <c r="D6" s="7"/>
      <c r="E6" s="16"/>
      <c r="F6" s="16"/>
    </row>
    <row r="7" spans="4:6" x14ac:dyDescent="0.2">
      <c r="D7" s="7"/>
      <c r="E7" s="16"/>
      <c r="F7" s="16"/>
    </row>
    <row r="8" spans="4:6" x14ac:dyDescent="0.2">
      <c r="D8" s="7"/>
      <c r="E8" s="16"/>
      <c r="F8" s="16"/>
    </row>
    <row r="9" spans="4:6" x14ac:dyDescent="0.2">
      <c r="D9" s="7"/>
      <c r="E9" s="16"/>
      <c r="F9" s="16"/>
    </row>
    <row r="10" spans="4:6" x14ac:dyDescent="0.2">
      <c r="D10" s="7"/>
      <c r="E10" s="16"/>
      <c r="F10" s="16"/>
    </row>
    <row r="11" spans="4:6" x14ac:dyDescent="0.2">
      <c r="D11" s="30"/>
      <c r="E11" s="30"/>
      <c r="F11" s="30"/>
    </row>
  </sheetData>
  <phoneticPr fontId="5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G12"/>
  <sheetViews>
    <sheetView zoomScaleNormal="100" workbookViewId="0"/>
  </sheetViews>
  <sheetFormatPr baseColWidth="10" defaultRowHeight="12.75" x14ac:dyDescent="0.2"/>
  <cols>
    <col min="1" max="1" width="32.7109375" customWidth="1"/>
    <col min="2" max="7" width="10.7109375" style="1" customWidth="1"/>
  </cols>
  <sheetData>
    <row r="1" spans="1:7" ht="15.75" customHeight="1" x14ac:dyDescent="0.25">
      <c r="A1" s="4" t="s">
        <v>75</v>
      </c>
      <c r="B1" s="10"/>
      <c r="C1" s="10"/>
      <c r="D1" s="10"/>
      <c r="E1" s="10"/>
      <c r="F1" s="10"/>
      <c r="G1" s="10"/>
    </row>
    <row r="2" spans="1:7" x14ac:dyDescent="0.2">
      <c r="A2" s="3"/>
      <c r="B2" s="10"/>
      <c r="C2" s="10"/>
      <c r="D2" s="10"/>
      <c r="E2" s="10"/>
      <c r="F2" s="10"/>
      <c r="G2" s="10"/>
    </row>
    <row r="3" spans="1:7" ht="18.75" customHeight="1" x14ac:dyDescent="0.2">
      <c r="A3" s="6"/>
      <c r="B3" s="11" t="s">
        <v>0</v>
      </c>
      <c r="C3" s="11" t="s">
        <v>1</v>
      </c>
      <c r="D3" s="11" t="s">
        <v>44</v>
      </c>
      <c r="E3" s="11" t="s">
        <v>1</v>
      </c>
      <c r="F3" s="11" t="s">
        <v>13</v>
      </c>
      <c r="G3" s="11" t="s">
        <v>1</v>
      </c>
    </row>
    <row r="4" spans="1:7" ht="15" customHeight="1" x14ac:dyDescent="0.2">
      <c r="A4" s="35" t="s">
        <v>0</v>
      </c>
      <c r="B4" s="41">
        <v>5753</v>
      </c>
      <c r="C4" s="38">
        <f t="shared" ref="C4:C10" si="0">B4/$B$4</f>
        <v>1</v>
      </c>
      <c r="D4" s="41">
        <v>2981</v>
      </c>
      <c r="E4" s="38">
        <f t="shared" ref="E4:E10" si="1">D4/$B$4</f>
        <v>0.51816443594646266</v>
      </c>
      <c r="F4" s="41">
        <v>2772</v>
      </c>
      <c r="G4" s="38">
        <f>F4/$B$4</f>
        <v>0.48183556405353728</v>
      </c>
    </row>
    <row r="5" spans="1:7" ht="15" customHeight="1" x14ac:dyDescent="0.2">
      <c r="A5" s="12" t="s">
        <v>86</v>
      </c>
      <c r="B5" s="15">
        <v>58</v>
      </c>
      <c r="C5" s="22">
        <f t="shared" si="0"/>
        <v>1.0081696506170693E-2</v>
      </c>
      <c r="D5" s="15">
        <v>31</v>
      </c>
      <c r="E5" s="22">
        <f t="shared" si="1"/>
        <v>5.3884929601946806E-3</v>
      </c>
      <c r="F5" s="15">
        <v>27</v>
      </c>
      <c r="G5" s="22">
        <f t="shared" ref="G5" si="2">F5/$B$4</f>
        <v>4.6932035459760126E-3</v>
      </c>
    </row>
    <row r="6" spans="1:7" ht="15" customHeight="1" x14ac:dyDescent="0.2">
      <c r="A6" s="9" t="s">
        <v>87</v>
      </c>
      <c r="B6" s="5">
        <v>16</v>
      </c>
      <c r="C6" s="21">
        <f t="shared" si="0"/>
        <v>2.7811576568746743E-3</v>
      </c>
      <c r="D6" s="5">
        <v>13</v>
      </c>
      <c r="E6" s="21">
        <f t="shared" si="1"/>
        <v>2.2596905962106728E-3</v>
      </c>
      <c r="F6" s="5">
        <v>3</v>
      </c>
      <c r="G6" s="21">
        <f t="shared" ref="G6" si="3">F6/$B$4</f>
        <v>5.2146706066400134E-4</v>
      </c>
    </row>
    <row r="7" spans="1:7" ht="15" customHeight="1" x14ac:dyDescent="0.2">
      <c r="A7" s="12" t="s">
        <v>16</v>
      </c>
      <c r="B7" s="15">
        <v>4104</v>
      </c>
      <c r="C7" s="22">
        <f t="shared" si="0"/>
        <v>0.7133669389883539</v>
      </c>
      <c r="D7" s="15">
        <v>2453</v>
      </c>
      <c r="E7" s="22">
        <f t="shared" si="1"/>
        <v>0.42638623326959846</v>
      </c>
      <c r="F7" s="15">
        <v>1651</v>
      </c>
      <c r="G7" s="22">
        <f t="shared" ref="G7" si="4">F7/$B$4</f>
        <v>0.28698070571875545</v>
      </c>
    </row>
    <row r="8" spans="1:7" ht="15" customHeight="1" x14ac:dyDescent="0.2">
      <c r="A8" s="9" t="s">
        <v>17</v>
      </c>
      <c r="B8" s="5">
        <v>872</v>
      </c>
      <c r="C8" s="21">
        <f t="shared" si="0"/>
        <v>0.15157309229966973</v>
      </c>
      <c r="D8" s="5">
        <v>212</v>
      </c>
      <c r="E8" s="21">
        <f t="shared" si="1"/>
        <v>3.6850338953589433E-2</v>
      </c>
      <c r="F8" s="5">
        <v>660</v>
      </c>
      <c r="G8" s="21">
        <f t="shared" ref="G8:G9" si="5">F8/$B$4</f>
        <v>0.1147227533460803</v>
      </c>
    </row>
    <row r="9" spans="1:7" ht="15" customHeight="1" x14ac:dyDescent="0.2">
      <c r="A9" s="12" t="s">
        <v>85</v>
      </c>
      <c r="B9" s="15">
        <v>253</v>
      </c>
      <c r="C9" s="22">
        <f t="shared" si="0"/>
        <v>4.3977055449330782E-2</v>
      </c>
      <c r="D9" s="15">
        <v>103</v>
      </c>
      <c r="E9" s="22">
        <f t="shared" si="1"/>
        <v>1.7903702416130714E-2</v>
      </c>
      <c r="F9" s="15">
        <v>150</v>
      </c>
      <c r="G9" s="22">
        <f t="shared" si="5"/>
        <v>2.6073353033200068E-2</v>
      </c>
    </row>
    <row r="10" spans="1:7" ht="15" customHeight="1" x14ac:dyDescent="0.2">
      <c r="A10" s="9" t="s">
        <v>11</v>
      </c>
      <c r="B10" s="5">
        <v>450</v>
      </c>
      <c r="C10" s="21">
        <f t="shared" si="0"/>
        <v>7.8220059099600212E-2</v>
      </c>
      <c r="D10" s="5">
        <v>169</v>
      </c>
      <c r="E10" s="21">
        <f t="shared" si="1"/>
        <v>2.9375977750738747E-2</v>
      </c>
      <c r="F10" s="5">
        <v>281</v>
      </c>
      <c r="G10" s="21">
        <f t="shared" ref="G10" si="6">F10/$B$4</f>
        <v>4.8844081348861465E-2</v>
      </c>
    </row>
    <row r="11" spans="1:7" x14ac:dyDescent="0.2">
      <c r="A11" s="8" t="s">
        <v>70</v>
      </c>
    </row>
    <row r="12" spans="1:7" x14ac:dyDescent="0.2">
      <c r="A12" s="8" t="s">
        <v>38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K21"/>
  <sheetViews>
    <sheetView zoomScaleNormal="100" workbookViewId="0"/>
  </sheetViews>
  <sheetFormatPr baseColWidth="10" defaultRowHeight="12.75" x14ac:dyDescent="0.2"/>
  <cols>
    <col min="1" max="1" width="58.28515625" customWidth="1"/>
    <col min="2" max="7" width="7.140625" customWidth="1"/>
    <col min="8" max="8" width="7.5703125" customWidth="1"/>
    <col min="9" max="10" width="7.140625" customWidth="1"/>
  </cols>
  <sheetData>
    <row r="1" spans="1:11" ht="15.75" customHeight="1" x14ac:dyDescent="0.25">
      <c r="A1" s="4" t="s">
        <v>74</v>
      </c>
      <c r="B1" s="10"/>
      <c r="C1" s="10"/>
      <c r="D1" s="10"/>
      <c r="E1" s="10"/>
      <c r="F1" s="10"/>
      <c r="G1" s="10"/>
    </row>
    <row r="2" spans="1:1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ht="31.15" customHeight="1" x14ac:dyDescent="0.2">
      <c r="A3" s="6"/>
      <c r="B3" s="13" t="s">
        <v>0</v>
      </c>
      <c r="C3" s="13" t="s">
        <v>33</v>
      </c>
      <c r="D3" s="13" t="s">
        <v>34</v>
      </c>
      <c r="E3" s="13" t="s">
        <v>12</v>
      </c>
      <c r="F3" s="13" t="s">
        <v>35</v>
      </c>
      <c r="G3" s="13" t="s">
        <v>36</v>
      </c>
      <c r="H3" s="19" t="s">
        <v>37</v>
      </c>
      <c r="I3" s="19" t="s">
        <v>41</v>
      </c>
      <c r="J3" s="19" t="s">
        <v>37</v>
      </c>
    </row>
    <row r="4" spans="1:11" ht="15" customHeight="1" x14ac:dyDescent="0.2">
      <c r="A4" s="43" t="s">
        <v>0</v>
      </c>
      <c r="B4" s="41">
        <v>5753</v>
      </c>
      <c r="C4" s="41">
        <v>773</v>
      </c>
      <c r="D4" s="41">
        <v>694</v>
      </c>
      <c r="E4" s="41">
        <v>322</v>
      </c>
      <c r="F4" s="41">
        <v>2150</v>
      </c>
      <c r="G4" s="41">
        <v>818</v>
      </c>
      <c r="H4" s="41">
        <v>472</v>
      </c>
      <c r="I4" s="41">
        <v>450</v>
      </c>
      <c r="J4" s="41">
        <v>74</v>
      </c>
      <c r="K4" s="34"/>
    </row>
    <row r="5" spans="1:11" ht="15" customHeight="1" x14ac:dyDescent="0.2">
      <c r="A5" s="12" t="s">
        <v>14</v>
      </c>
      <c r="B5" s="15">
        <v>194</v>
      </c>
      <c r="C5" s="15">
        <v>96</v>
      </c>
      <c r="D5" s="15">
        <v>22</v>
      </c>
      <c r="E5" s="15">
        <v>2</v>
      </c>
      <c r="F5" s="15">
        <v>20</v>
      </c>
      <c r="G5" s="15">
        <v>35</v>
      </c>
      <c r="H5" s="15">
        <v>11</v>
      </c>
      <c r="I5" s="15">
        <v>4</v>
      </c>
      <c r="J5" s="15">
        <v>4</v>
      </c>
      <c r="K5" s="34"/>
    </row>
    <row r="6" spans="1:11" ht="15" customHeight="1" x14ac:dyDescent="0.2">
      <c r="A6" s="9" t="s">
        <v>59</v>
      </c>
      <c r="B6" s="5">
        <v>757</v>
      </c>
      <c r="C6" s="5">
        <v>171</v>
      </c>
      <c r="D6" s="5">
        <v>140</v>
      </c>
      <c r="E6" s="5">
        <v>0</v>
      </c>
      <c r="F6" s="5">
        <v>69</v>
      </c>
      <c r="G6" s="5">
        <v>63</v>
      </c>
      <c r="H6" s="5">
        <v>291</v>
      </c>
      <c r="I6" s="5">
        <v>21</v>
      </c>
      <c r="J6" s="5">
        <v>2</v>
      </c>
      <c r="K6" s="34"/>
    </row>
    <row r="7" spans="1:11" ht="15" customHeight="1" x14ac:dyDescent="0.2">
      <c r="A7" s="12" t="s">
        <v>78</v>
      </c>
      <c r="B7" s="15">
        <v>420</v>
      </c>
      <c r="C7" s="15">
        <v>112</v>
      </c>
      <c r="D7" s="15">
        <v>11</v>
      </c>
      <c r="E7" s="15">
        <v>0</v>
      </c>
      <c r="F7" s="15">
        <v>70</v>
      </c>
      <c r="G7" s="15">
        <v>181</v>
      </c>
      <c r="H7" s="15">
        <v>11</v>
      </c>
      <c r="I7" s="15">
        <v>35</v>
      </c>
      <c r="J7" s="15">
        <v>0</v>
      </c>
      <c r="K7" s="34"/>
    </row>
    <row r="8" spans="1:11" ht="15" customHeight="1" x14ac:dyDescent="0.2">
      <c r="A8" s="9" t="s">
        <v>60</v>
      </c>
      <c r="B8" s="5">
        <v>124</v>
      </c>
      <c r="C8" s="5">
        <v>25</v>
      </c>
      <c r="D8" s="5">
        <v>19</v>
      </c>
      <c r="E8" s="5">
        <v>0</v>
      </c>
      <c r="F8" s="5">
        <v>6</v>
      </c>
      <c r="G8" s="5">
        <v>3</v>
      </c>
      <c r="H8" s="5">
        <v>2</v>
      </c>
      <c r="I8" s="5">
        <v>69</v>
      </c>
      <c r="J8" s="5">
        <v>0</v>
      </c>
      <c r="K8" s="34"/>
    </row>
    <row r="9" spans="1:11" ht="15" customHeight="1" x14ac:dyDescent="0.2">
      <c r="A9" s="12" t="s">
        <v>61</v>
      </c>
      <c r="B9" s="15">
        <v>288</v>
      </c>
      <c r="C9" s="15">
        <v>80</v>
      </c>
      <c r="D9" s="15">
        <v>49</v>
      </c>
      <c r="E9" s="15">
        <v>0</v>
      </c>
      <c r="F9" s="15">
        <v>55</v>
      </c>
      <c r="G9" s="15">
        <v>92</v>
      </c>
      <c r="H9" s="15">
        <v>5</v>
      </c>
      <c r="I9" s="15">
        <v>5</v>
      </c>
      <c r="J9" s="15">
        <v>2</v>
      </c>
      <c r="K9" s="34"/>
    </row>
    <row r="10" spans="1:11" ht="15" customHeight="1" x14ac:dyDescent="0.2">
      <c r="A10" s="9" t="s">
        <v>62</v>
      </c>
      <c r="B10" s="16">
        <v>705</v>
      </c>
      <c r="C10" s="16">
        <v>72</v>
      </c>
      <c r="D10" s="16">
        <v>274</v>
      </c>
      <c r="E10" s="16">
        <v>52</v>
      </c>
      <c r="F10" s="16">
        <v>46</v>
      </c>
      <c r="G10" s="16">
        <v>106</v>
      </c>
      <c r="H10" s="16">
        <v>38</v>
      </c>
      <c r="I10" s="16">
        <v>116</v>
      </c>
      <c r="J10" s="16">
        <v>1</v>
      </c>
      <c r="K10" s="34"/>
    </row>
    <row r="11" spans="1:11" ht="15" customHeight="1" x14ac:dyDescent="0.2">
      <c r="A11" s="12" t="s">
        <v>79</v>
      </c>
      <c r="B11" s="15">
        <v>112</v>
      </c>
      <c r="C11" s="15">
        <v>32</v>
      </c>
      <c r="D11" s="15">
        <v>7</v>
      </c>
      <c r="E11" s="15">
        <v>0</v>
      </c>
      <c r="F11" s="15">
        <v>12</v>
      </c>
      <c r="G11" s="15">
        <v>32</v>
      </c>
      <c r="H11" s="15">
        <v>27</v>
      </c>
      <c r="I11" s="15">
        <v>2</v>
      </c>
      <c r="J11" s="15">
        <v>0</v>
      </c>
      <c r="K11" s="34"/>
    </row>
    <row r="12" spans="1:11" ht="15" customHeight="1" x14ac:dyDescent="0.2">
      <c r="A12" s="9" t="s">
        <v>63</v>
      </c>
      <c r="B12" s="16">
        <v>128</v>
      </c>
      <c r="C12" s="16">
        <v>24</v>
      </c>
      <c r="D12" s="16">
        <v>6</v>
      </c>
      <c r="E12" s="16">
        <v>0</v>
      </c>
      <c r="F12" s="16">
        <v>6</v>
      </c>
      <c r="G12" s="16">
        <v>19</v>
      </c>
      <c r="H12" s="16">
        <v>26</v>
      </c>
      <c r="I12" s="16">
        <v>47</v>
      </c>
      <c r="J12" s="16">
        <v>0</v>
      </c>
      <c r="K12" s="34"/>
    </row>
    <row r="13" spans="1:11" ht="15" customHeight="1" x14ac:dyDescent="0.2">
      <c r="A13" s="12" t="s">
        <v>64</v>
      </c>
      <c r="B13" s="15">
        <v>2279</v>
      </c>
      <c r="C13" s="15">
        <v>47</v>
      </c>
      <c r="D13" s="15">
        <v>91</v>
      </c>
      <c r="E13" s="15">
        <v>268</v>
      </c>
      <c r="F13" s="15">
        <v>1764</v>
      </c>
      <c r="G13" s="15">
        <v>67</v>
      </c>
      <c r="H13" s="15">
        <v>34</v>
      </c>
      <c r="I13" s="15">
        <v>6</v>
      </c>
      <c r="J13" s="15">
        <v>2</v>
      </c>
      <c r="K13" s="34"/>
    </row>
    <row r="14" spans="1:11" ht="15" customHeight="1" x14ac:dyDescent="0.2">
      <c r="A14" s="17" t="s">
        <v>66</v>
      </c>
      <c r="B14" s="16">
        <v>447</v>
      </c>
      <c r="C14" s="16">
        <v>10</v>
      </c>
      <c r="D14" s="16">
        <v>11</v>
      </c>
      <c r="E14" s="16">
        <v>104</v>
      </c>
      <c r="F14" s="16">
        <v>314</v>
      </c>
      <c r="G14" s="16">
        <v>7</v>
      </c>
      <c r="H14" s="16">
        <v>0</v>
      </c>
      <c r="I14" s="16">
        <v>1</v>
      </c>
      <c r="J14" s="16">
        <v>0</v>
      </c>
      <c r="K14" s="34"/>
    </row>
    <row r="15" spans="1:11" ht="15" customHeight="1" x14ac:dyDescent="0.2">
      <c r="A15" s="18" t="s">
        <v>67</v>
      </c>
      <c r="B15" s="15">
        <v>1697</v>
      </c>
      <c r="C15" s="15">
        <v>22</v>
      </c>
      <c r="D15" s="15">
        <v>64</v>
      </c>
      <c r="E15" s="15">
        <v>164</v>
      </c>
      <c r="F15" s="15">
        <v>1423</v>
      </c>
      <c r="G15" s="15">
        <v>19</v>
      </c>
      <c r="H15" s="15">
        <v>2</v>
      </c>
      <c r="I15" s="15">
        <v>3</v>
      </c>
      <c r="J15" s="15">
        <v>0</v>
      </c>
      <c r="K15" s="34"/>
    </row>
    <row r="16" spans="1:11" ht="15" customHeight="1" x14ac:dyDescent="0.2">
      <c r="A16" s="9" t="s">
        <v>80</v>
      </c>
      <c r="B16" s="16">
        <v>505</v>
      </c>
      <c r="C16" s="16">
        <v>86</v>
      </c>
      <c r="D16" s="16">
        <v>63</v>
      </c>
      <c r="E16" s="16">
        <v>0</v>
      </c>
      <c r="F16" s="16">
        <v>61</v>
      </c>
      <c r="G16" s="16">
        <v>169</v>
      </c>
      <c r="H16" s="16">
        <v>22</v>
      </c>
      <c r="I16" s="16">
        <v>103</v>
      </c>
      <c r="J16" s="16">
        <v>1</v>
      </c>
      <c r="K16" s="34"/>
    </row>
    <row r="17" spans="1:11" ht="15" customHeight="1" x14ac:dyDescent="0.2">
      <c r="A17" s="12" t="s">
        <v>65</v>
      </c>
      <c r="B17" s="15">
        <v>125</v>
      </c>
      <c r="C17" s="15">
        <v>23</v>
      </c>
      <c r="D17" s="15">
        <v>12</v>
      </c>
      <c r="E17" s="15">
        <v>0</v>
      </c>
      <c r="F17" s="15">
        <v>24</v>
      </c>
      <c r="G17" s="15">
        <v>26</v>
      </c>
      <c r="H17" s="15">
        <v>2</v>
      </c>
      <c r="I17" s="15">
        <v>38</v>
      </c>
      <c r="J17" s="15">
        <v>0</v>
      </c>
      <c r="K17" s="34"/>
    </row>
    <row r="18" spans="1:11" ht="15" customHeight="1" x14ac:dyDescent="0.2">
      <c r="A18" s="9" t="s">
        <v>18</v>
      </c>
      <c r="B18" s="16">
        <v>113</v>
      </c>
      <c r="C18" s="16">
        <v>5</v>
      </c>
      <c r="D18" s="16">
        <v>0</v>
      </c>
      <c r="E18" s="16">
        <v>0</v>
      </c>
      <c r="F18" s="16">
        <v>17</v>
      </c>
      <c r="G18" s="16">
        <v>25</v>
      </c>
      <c r="H18" s="16">
        <v>3</v>
      </c>
      <c r="I18" s="16">
        <v>1</v>
      </c>
      <c r="J18" s="16">
        <v>62</v>
      </c>
      <c r="K18" s="34"/>
    </row>
    <row r="19" spans="1:11" ht="15" customHeight="1" x14ac:dyDescent="0.2">
      <c r="A19" s="12" t="s">
        <v>81</v>
      </c>
      <c r="B19" s="15">
        <v>3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3</v>
      </c>
      <c r="J19" s="15">
        <v>0</v>
      </c>
    </row>
    <row r="20" spans="1:11" x14ac:dyDescent="0.2">
      <c r="A20" s="8" t="s">
        <v>88</v>
      </c>
    </row>
    <row r="21" spans="1:11" x14ac:dyDescent="0.2">
      <c r="A21" s="8" t="s">
        <v>38</v>
      </c>
    </row>
  </sheetData>
  <phoneticPr fontId="0" type="noConversion"/>
  <pageMargins left="0.39370078740157477" right="0.39370078740157477" top="0.59055118110236215" bottom="0.59055118110236215" header="0" footer="0"/>
  <pageSetup paperSize="9" scale="7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D13"/>
  <sheetViews>
    <sheetView workbookViewId="0"/>
  </sheetViews>
  <sheetFormatPr baseColWidth="10" defaultColWidth="11.42578125" defaultRowHeight="12.75" x14ac:dyDescent="0.2"/>
  <cols>
    <col min="1" max="1" width="5.5703125" style="29" customWidth="1"/>
    <col min="2" max="2" width="75.7109375" style="29" customWidth="1"/>
    <col min="3" max="3" width="5.5703125" style="29" customWidth="1"/>
    <col min="4" max="16384" width="11.42578125" style="29"/>
  </cols>
  <sheetData>
    <row r="1" spans="1:4" s="28" customFormat="1" x14ac:dyDescent="0.2"/>
    <row r="6" spans="1:4" x14ac:dyDescent="0.2">
      <c r="A6" s="28"/>
      <c r="B6" s="28"/>
      <c r="C6" s="28"/>
      <c r="D6" s="7"/>
    </row>
    <row r="7" spans="1:4" x14ac:dyDescent="0.2">
      <c r="D7" s="7"/>
    </row>
    <row r="8" spans="1:4" x14ac:dyDescent="0.2">
      <c r="D8" s="17"/>
    </row>
    <row r="9" spans="1:4" x14ac:dyDescent="0.2">
      <c r="D9" s="17"/>
    </row>
    <row r="10" spans="1:4" x14ac:dyDescent="0.2">
      <c r="D10" s="7"/>
    </row>
    <row r="11" spans="1:4" x14ac:dyDescent="0.2">
      <c r="D11" s="7"/>
    </row>
    <row r="12" spans="1:4" x14ac:dyDescent="0.2">
      <c r="D12" s="7"/>
    </row>
    <row r="13" spans="1:4" x14ac:dyDescent="0.2">
      <c r="D13" s="7"/>
    </row>
  </sheetData>
  <phoneticPr fontId="5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0</vt:lpstr>
      <vt:lpstr>1</vt:lpstr>
      <vt:lpstr>1 graf1</vt:lpstr>
      <vt:lpstr>2</vt:lpstr>
      <vt:lpstr>3</vt:lpstr>
      <vt:lpstr>3 graf1</vt:lpstr>
      <vt:lpstr>4</vt:lpstr>
      <vt:lpstr>5</vt:lpstr>
      <vt:lpstr>5 graf1</vt:lpstr>
      <vt:lpstr>6</vt:lpstr>
      <vt:lpstr>7</vt:lpstr>
      <vt:lpstr>8</vt:lpstr>
      <vt:lpstr>_R2_1</vt:lpstr>
      <vt:lpstr>_R2_2</vt:lpstr>
      <vt:lpstr>_R2_3</vt:lpstr>
      <vt:lpstr>_R2_4</vt:lpstr>
      <vt:lpstr>'1 graf1'!Área_de_impresión</vt:lpstr>
      <vt:lpstr>'3 graf1'!Área_de_impresión</vt:lpstr>
      <vt:lpstr>'5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2025-11-11T15:36:33Z</dcterms:modified>
</cp:coreProperties>
</file>